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105"/>
  <workbookPr showInkAnnotation="0" autoCompressPictures="0"/>
  <bookViews>
    <workbookView xWindow="0" yWindow="0" windowWidth="25600" windowHeight="16060" tabRatio="500"/>
  </bookViews>
  <sheets>
    <sheet name="Portugal" sheetId="1" r:id="rId1"/>
  </sheets>
  <definedNames>
    <definedName name="Ano_Bomba_Keynesiana">Portugal!$J$19</definedName>
    <definedName name="Ano_Choque_Fiscal">Portugal!$F$10</definedName>
    <definedName name="Ano_Haircut">Portugal!$F$29</definedName>
    <definedName name="Ano_Repos_1314">Portugal!$C$23</definedName>
    <definedName name="Ano_Seguinte_Choque_Fiscal">Portugal!$D$11</definedName>
    <definedName name="Ano_Troika_2">Portugal!$B$34</definedName>
    <definedName name="Anos_Futuros_Depois_Choque_Fiscal">Portugal!$F$11</definedName>
    <definedName name="Aumento_Impostos_2012">Portugal!$B$7</definedName>
    <definedName name="Aumento_Impostos_2013">Portugal!$B$8</definedName>
    <definedName name="Choque_Fiscal">Portugal!$D$10</definedName>
    <definedName name="Crescimento_Induzido_Choque_Fiscal_Ano1">Portugal!$E$11</definedName>
    <definedName name="Crescimento_Induzido_Choque_Fiscal_Futuro">Portugal!$G$11</definedName>
    <definedName name="Haircut">Portugal!$F$28</definedName>
    <definedName name="Inflação_Anual">Portugal!$B$3</definedName>
    <definedName name="KeynesBelieverMultiplier">Portugal!$K$21</definedName>
    <definedName name="KeynesBomb">Portugal!$K$19</definedName>
    <definedName name="PIB_2012">Portugal!$F$7</definedName>
    <definedName name="PIB_2013">Portugal!$F$8</definedName>
    <definedName name="PIB_2014">Portugal!$J$7</definedName>
    <definedName name="PIB_2015_2020">Portugal!$J$8</definedName>
    <definedName name="Precos_Constantes_Correntes">Portugal!$F$3</definedName>
    <definedName name="Receitas_Capital">Portugal!$D$13</definedName>
    <definedName name="SocialistWay">Portugal!$K$18</definedName>
    <definedName name="Taxa_Juro_Troika_2">Portugal!$F$34</definedName>
    <definedName name="Taxa_Juro_Troyka_1">Portugal!$F$33</definedName>
  </definedNames>
  <calcPr calcId="140000" iterate="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58" i="1" l="1"/>
  <c r="G58" i="1"/>
  <c r="H58" i="1"/>
  <c r="I58" i="1"/>
  <c r="J58" i="1"/>
  <c r="K58" i="1"/>
  <c r="E58" i="1"/>
  <c r="C58" i="1"/>
  <c r="D58" i="1"/>
  <c r="C52" i="1"/>
  <c r="D52" i="1"/>
  <c r="E52" i="1"/>
  <c r="F52" i="1"/>
  <c r="G52" i="1"/>
  <c r="H52" i="1"/>
  <c r="I52" i="1"/>
  <c r="J52" i="1"/>
  <c r="K52" i="1"/>
  <c r="K56" i="1"/>
  <c r="J56" i="1"/>
  <c r="I56" i="1"/>
  <c r="H56" i="1"/>
  <c r="G56" i="1"/>
  <c r="F56" i="1"/>
  <c r="E56" i="1"/>
  <c r="D56" i="1"/>
  <c r="C56" i="1"/>
  <c r="C55" i="1"/>
  <c r="D55" i="1"/>
  <c r="E55" i="1"/>
  <c r="F55" i="1"/>
  <c r="G55" i="1"/>
  <c r="H55" i="1"/>
  <c r="I55" i="1"/>
  <c r="J55" i="1"/>
  <c r="K55" i="1"/>
  <c r="C53" i="1"/>
  <c r="D53" i="1"/>
  <c r="E53" i="1"/>
  <c r="F53" i="1"/>
  <c r="G53" i="1"/>
  <c r="H53" i="1"/>
  <c r="I53" i="1"/>
  <c r="J53" i="1"/>
  <c r="K53" i="1"/>
  <c r="C46" i="1"/>
  <c r="D46" i="1"/>
  <c r="E46" i="1"/>
  <c r="F46" i="1"/>
  <c r="G46" i="1"/>
  <c r="H46" i="1"/>
  <c r="I46" i="1"/>
  <c r="J46" i="1"/>
  <c r="K46" i="1"/>
  <c r="C42" i="1"/>
  <c r="D41" i="1"/>
  <c r="D42" i="1"/>
  <c r="E41" i="1"/>
  <c r="E42" i="1"/>
  <c r="F41" i="1"/>
  <c r="F42" i="1"/>
  <c r="G41" i="1"/>
  <c r="G42" i="1"/>
  <c r="H41" i="1"/>
  <c r="H42" i="1"/>
  <c r="I41" i="1"/>
  <c r="I42" i="1"/>
  <c r="J41" i="1"/>
  <c r="J42" i="1"/>
  <c r="K41" i="1"/>
  <c r="K42" i="1"/>
  <c r="G11" i="1"/>
  <c r="E11" i="1"/>
  <c r="C40" i="1"/>
  <c r="C44" i="1"/>
  <c r="C54" i="1"/>
  <c r="B54" i="1"/>
  <c r="B55" i="1"/>
  <c r="C51" i="1"/>
  <c r="C49" i="1"/>
  <c r="C60" i="1"/>
  <c r="C65" i="1"/>
  <c r="C66" i="1"/>
  <c r="D40" i="1"/>
  <c r="D47" i="1"/>
  <c r="D44" i="1"/>
  <c r="D54" i="1"/>
  <c r="D51" i="1"/>
  <c r="D49" i="1"/>
  <c r="D60" i="1"/>
  <c r="C91" i="1"/>
  <c r="B89" i="1"/>
  <c r="B91" i="1"/>
  <c r="B95" i="1"/>
  <c r="C95" i="1"/>
  <c r="D73" i="1"/>
  <c r="B97" i="1"/>
  <c r="C97" i="1"/>
  <c r="D75" i="1"/>
  <c r="D91" i="1"/>
  <c r="D76" i="1"/>
  <c r="C78" i="1"/>
  <c r="C85" i="1"/>
  <c r="B87" i="1"/>
  <c r="C84" i="1"/>
  <c r="C87" i="1"/>
  <c r="B96" i="1"/>
  <c r="C96" i="1"/>
  <c r="C98" i="1"/>
  <c r="C80" i="1"/>
  <c r="C81" i="1"/>
  <c r="D77" i="1"/>
  <c r="D74" i="1"/>
  <c r="D63" i="1"/>
  <c r="D65" i="1"/>
  <c r="D66" i="1"/>
  <c r="E40" i="1"/>
  <c r="E47" i="1"/>
  <c r="E44" i="1"/>
  <c r="E54" i="1"/>
  <c r="E51" i="1"/>
  <c r="E49" i="1"/>
  <c r="E60" i="1"/>
  <c r="D78" i="1"/>
  <c r="D85" i="1"/>
  <c r="D84" i="1"/>
  <c r="D87" i="1"/>
  <c r="D95" i="1"/>
  <c r="D97" i="1"/>
  <c r="D96" i="1"/>
  <c r="D98" i="1"/>
  <c r="D80" i="1"/>
  <c r="D81" i="1"/>
  <c r="E77" i="1"/>
  <c r="E73" i="1"/>
  <c r="E75" i="1"/>
  <c r="E91" i="1"/>
  <c r="E76" i="1"/>
  <c r="E74" i="1"/>
  <c r="E63" i="1"/>
  <c r="E65" i="1"/>
  <c r="E66" i="1"/>
  <c r="F40" i="1"/>
  <c r="F47" i="1"/>
  <c r="F44" i="1"/>
  <c r="F54" i="1"/>
  <c r="F51" i="1"/>
  <c r="F49" i="1"/>
  <c r="F60" i="1"/>
  <c r="E84" i="1"/>
  <c r="E85" i="1"/>
  <c r="E87" i="1"/>
  <c r="E95" i="1"/>
  <c r="E97" i="1"/>
  <c r="E96" i="1"/>
  <c r="E98" i="1"/>
  <c r="E80" i="1"/>
  <c r="E81" i="1"/>
  <c r="F77" i="1"/>
  <c r="F73" i="1"/>
  <c r="F75" i="1"/>
  <c r="F91" i="1"/>
  <c r="F76" i="1"/>
  <c r="F74" i="1"/>
  <c r="F63" i="1"/>
  <c r="F65" i="1"/>
  <c r="F66" i="1"/>
  <c r="G40" i="1"/>
  <c r="G47" i="1"/>
  <c r="G44" i="1"/>
  <c r="G54" i="1"/>
  <c r="G51" i="1"/>
  <c r="G49" i="1"/>
  <c r="G60" i="1"/>
  <c r="F84" i="1"/>
  <c r="F85" i="1"/>
  <c r="F87" i="1"/>
  <c r="F89" i="1"/>
  <c r="F95" i="1"/>
  <c r="F97" i="1"/>
  <c r="F96" i="1"/>
  <c r="F98" i="1"/>
  <c r="F80" i="1"/>
  <c r="F81" i="1"/>
  <c r="G77" i="1"/>
  <c r="G73" i="1"/>
  <c r="G75" i="1"/>
  <c r="G91" i="1"/>
  <c r="G76" i="1"/>
  <c r="G74" i="1"/>
  <c r="G63" i="1"/>
  <c r="G65" i="1"/>
  <c r="G66" i="1"/>
  <c r="H40" i="1"/>
  <c r="H47" i="1"/>
  <c r="H44" i="1"/>
  <c r="H54" i="1"/>
  <c r="H51" i="1"/>
  <c r="H49" i="1"/>
  <c r="H60" i="1"/>
  <c r="G84" i="1"/>
  <c r="G85" i="1"/>
  <c r="G87" i="1"/>
  <c r="G89" i="1"/>
  <c r="G95" i="1"/>
  <c r="G97" i="1"/>
  <c r="G96" i="1"/>
  <c r="G98" i="1"/>
  <c r="G80" i="1"/>
  <c r="G81" i="1"/>
  <c r="H77" i="1"/>
  <c r="H73" i="1"/>
  <c r="H75" i="1"/>
  <c r="H91" i="1"/>
  <c r="H76" i="1"/>
  <c r="H74" i="1"/>
  <c r="H63" i="1"/>
  <c r="H65" i="1"/>
  <c r="H66" i="1"/>
  <c r="I40" i="1"/>
  <c r="I47" i="1"/>
  <c r="I44" i="1"/>
  <c r="I54" i="1"/>
  <c r="I51" i="1"/>
  <c r="I49" i="1"/>
  <c r="I60" i="1"/>
  <c r="H84" i="1"/>
  <c r="H85" i="1"/>
  <c r="H87" i="1"/>
  <c r="H89" i="1"/>
  <c r="H95" i="1"/>
  <c r="H97" i="1"/>
  <c r="H96" i="1"/>
  <c r="H98" i="1"/>
  <c r="H80" i="1"/>
  <c r="H81" i="1"/>
  <c r="I77" i="1"/>
  <c r="I73" i="1"/>
  <c r="I75" i="1"/>
  <c r="I91" i="1"/>
  <c r="I76" i="1"/>
  <c r="I74" i="1"/>
  <c r="I63" i="1"/>
  <c r="I65" i="1"/>
  <c r="I66" i="1"/>
  <c r="J40" i="1"/>
  <c r="J47" i="1"/>
  <c r="J44" i="1"/>
  <c r="J54" i="1"/>
  <c r="J51" i="1"/>
  <c r="J49" i="1"/>
  <c r="J60" i="1"/>
  <c r="I84" i="1"/>
  <c r="I85" i="1"/>
  <c r="I87" i="1"/>
  <c r="I89" i="1"/>
  <c r="I95" i="1"/>
  <c r="I97" i="1"/>
  <c r="I96" i="1"/>
  <c r="I98" i="1"/>
  <c r="I80" i="1"/>
  <c r="I81" i="1"/>
  <c r="J77" i="1"/>
  <c r="J73" i="1"/>
  <c r="J75" i="1"/>
  <c r="J91" i="1"/>
  <c r="J76" i="1"/>
  <c r="J74" i="1"/>
  <c r="J63" i="1"/>
  <c r="J65" i="1"/>
  <c r="J66" i="1"/>
  <c r="K40" i="1"/>
  <c r="K47" i="1"/>
  <c r="K44" i="1"/>
  <c r="K54" i="1"/>
  <c r="K51" i="1"/>
  <c r="K49" i="1"/>
  <c r="K60" i="1"/>
  <c r="J84" i="1"/>
  <c r="J85" i="1"/>
  <c r="J87" i="1"/>
  <c r="J89" i="1"/>
  <c r="J95" i="1"/>
  <c r="J97" i="1"/>
  <c r="J96" i="1"/>
  <c r="J98" i="1"/>
  <c r="J80" i="1"/>
  <c r="J81" i="1"/>
  <c r="K77" i="1"/>
  <c r="K73" i="1"/>
  <c r="K75" i="1"/>
  <c r="K91" i="1"/>
  <c r="K76" i="1"/>
  <c r="K74" i="1"/>
  <c r="K63" i="1"/>
  <c r="K65" i="1"/>
  <c r="K66" i="1"/>
  <c r="B44" i="1"/>
  <c r="B51" i="1"/>
  <c r="B49" i="1"/>
  <c r="B60" i="1"/>
  <c r="B65" i="1"/>
  <c r="B66" i="1"/>
  <c r="K84" i="1"/>
  <c r="K86" i="1"/>
  <c r="J86" i="1"/>
  <c r="I86" i="1"/>
  <c r="H86" i="1"/>
  <c r="G86" i="1"/>
  <c r="F86" i="1"/>
  <c r="E86" i="1"/>
  <c r="D86" i="1"/>
  <c r="C86" i="1"/>
  <c r="B86" i="1"/>
  <c r="B71" i="1"/>
  <c r="K89" i="1"/>
  <c r="K96" i="1"/>
  <c r="B56" i="1"/>
  <c r="B85" i="1"/>
  <c r="B98" i="1"/>
  <c r="B100" i="1"/>
  <c r="B104" i="1"/>
  <c r="D11" i="1"/>
  <c r="C100" i="1"/>
  <c r="C104" i="1"/>
  <c r="D90" i="1"/>
  <c r="D100" i="1"/>
  <c r="D104" i="1"/>
  <c r="E90" i="1"/>
  <c r="E100" i="1"/>
  <c r="E104" i="1"/>
  <c r="F90" i="1"/>
  <c r="F100" i="1"/>
  <c r="F104" i="1"/>
  <c r="G90" i="1"/>
  <c r="G100" i="1"/>
  <c r="G104" i="1"/>
  <c r="H90" i="1"/>
  <c r="H100" i="1"/>
  <c r="H104" i="1"/>
  <c r="I90" i="1"/>
  <c r="I100" i="1"/>
  <c r="I104" i="1"/>
  <c r="J90" i="1"/>
  <c r="J100" i="1"/>
  <c r="J104" i="1"/>
  <c r="K90" i="1"/>
  <c r="K85" i="1"/>
  <c r="K87" i="1"/>
  <c r="K95" i="1"/>
  <c r="K97" i="1"/>
  <c r="K98" i="1"/>
  <c r="K100" i="1"/>
  <c r="K104" i="1"/>
  <c r="B105" i="1"/>
  <c r="C105" i="1"/>
  <c r="D105" i="1"/>
  <c r="E105" i="1"/>
  <c r="F105" i="1"/>
  <c r="G105" i="1"/>
  <c r="H105" i="1"/>
  <c r="I105" i="1"/>
  <c r="J105" i="1"/>
  <c r="K105" i="1"/>
  <c r="B106" i="1"/>
  <c r="C106" i="1"/>
  <c r="D106" i="1"/>
  <c r="E106" i="1"/>
  <c r="F106" i="1"/>
  <c r="G106" i="1"/>
  <c r="H106" i="1"/>
  <c r="I106" i="1"/>
  <c r="J106" i="1"/>
  <c r="K106" i="1"/>
  <c r="K107" i="1"/>
  <c r="J107" i="1"/>
  <c r="I107" i="1"/>
  <c r="H107" i="1"/>
  <c r="G107" i="1"/>
  <c r="F107" i="1"/>
  <c r="E107" i="1"/>
  <c r="D107" i="1"/>
  <c r="C107" i="1"/>
  <c r="B107" i="1"/>
  <c r="K71" i="1"/>
  <c r="J71" i="1"/>
  <c r="I71" i="1"/>
  <c r="H71" i="1"/>
  <c r="G71" i="1"/>
  <c r="F71" i="1"/>
  <c r="E71" i="1"/>
  <c r="D71" i="1"/>
  <c r="C71" i="1"/>
  <c r="E1" i="1"/>
  <c r="F1" i="1"/>
  <c r="I13" i="1"/>
  <c r="K69" i="1"/>
  <c r="K1" i="1"/>
  <c r="C69" i="1"/>
  <c r="D69" i="1"/>
  <c r="E69" i="1"/>
  <c r="F69" i="1"/>
  <c r="G69" i="1"/>
  <c r="H69" i="1"/>
  <c r="I69" i="1"/>
  <c r="J69" i="1"/>
  <c r="B69" i="1"/>
  <c r="K80" i="1"/>
  <c r="C90" i="1"/>
  <c r="B90" i="1"/>
  <c r="K81" i="1"/>
  <c r="B80" i="1"/>
  <c r="B81" i="1"/>
  <c r="D33" i="1"/>
  <c r="C61" i="1"/>
  <c r="D61" i="1"/>
  <c r="E61" i="1"/>
  <c r="F61" i="1"/>
  <c r="G61" i="1"/>
  <c r="H61" i="1"/>
  <c r="I61" i="1"/>
  <c r="J61" i="1"/>
  <c r="K61" i="1"/>
  <c r="B61" i="1"/>
  <c r="F11" i="1"/>
</calcChain>
</file>

<file path=xl/sharedStrings.xml><?xml version="1.0" encoding="utf-8"?>
<sst xmlns="http://schemas.openxmlformats.org/spreadsheetml/2006/main" count="93" uniqueCount="82">
  <si>
    <t>PIB</t>
  </si>
  <si>
    <t>Portugal Simplificado</t>
  </si>
  <si>
    <t>Impostos</t>
  </si>
  <si>
    <t>Custo do Estado</t>
  </si>
  <si>
    <t>Défice Primário</t>
  </si>
  <si>
    <t>Défice Público</t>
  </si>
  <si>
    <t>Privatizações</t>
  </si>
  <si>
    <t>Haircut</t>
  </si>
  <si>
    <t>Investimento Público</t>
  </si>
  <si>
    <t>Receitas de Capital Anuais a partir de 2012</t>
  </si>
  <si>
    <t>Reposição do 13º e 14º mês em:</t>
  </si>
  <si>
    <t>Reposição 13º e 14º mês</t>
  </si>
  <si>
    <t>Aumento de Impostos em 2012</t>
  </si>
  <si>
    <t>Aumento de Impostos em 2013</t>
  </si>
  <si>
    <t>em</t>
  </si>
  <si>
    <t>Inflação Anual</t>
  </si>
  <si>
    <t>Variação do PIB em 2012</t>
  </si>
  <si>
    <t>Variação do PIB em 2013</t>
  </si>
  <si>
    <t>Variação do PIB em 2014</t>
  </si>
  <si>
    <t>Variação Anual &gt;2015</t>
  </si>
  <si>
    <t>Diminuição futura de Impostos</t>
  </si>
  <si>
    <t>Crescimento</t>
  </si>
  <si>
    <t>Receitas do Estado</t>
  </si>
  <si>
    <t>Capital / Medidas Extraordinárias</t>
  </si>
  <si>
    <t>Despesas do Estado</t>
  </si>
  <si>
    <t xml:space="preserve">   Despesas com Pessoal</t>
  </si>
  <si>
    <t xml:space="preserve">   Prestações Sociais</t>
  </si>
  <si>
    <t xml:space="preserve">   Outros</t>
  </si>
  <si>
    <t>Outros</t>
  </si>
  <si>
    <t>Prestações Sociais</t>
  </si>
  <si>
    <t>Despesas com Pessoal</t>
  </si>
  <si>
    <t xml:space="preserve">   Investimento Público</t>
  </si>
  <si>
    <t>Crescimento Real Anual Investimento Público após 2014</t>
  </si>
  <si>
    <t>Rentabilidade no Produto do Investimento Público</t>
  </si>
  <si>
    <t>Crescimento Induzido Pelo Investimento Público</t>
  </si>
  <si>
    <t>PIBx</t>
  </si>
  <si>
    <t>em função do PIB</t>
  </si>
  <si>
    <t>Receita e Produto</t>
  </si>
  <si>
    <t>Despesa e Investimento</t>
  </si>
  <si>
    <t>Dívida e Troika</t>
  </si>
  <si>
    <t>Taxa de Juro Média</t>
  </si>
  <si>
    <t>Ano:</t>
  </si>
  <si>
    <t>Ano</t>
  </si>
  <si>
    <t>2011/2012</t>
  </si>
  <si>
    <t>1ª Empréstimo da Troika</t>
  </si>
  <si>
    <t>2º Empréstimo da Troika</t>
  </si>
  <si>
    <t>Maturidade</t>
  </si>
  <si>
    <t>Montante (PIB x):</t>
  </si>
  <si>
    <t>PPP</t>
  </si>
  <si>
    <t>Troika 1</t>
  </si>
  <si>
    <t>Troika 2</t>
  </si>
  <si>
    <t>Nova</t>
  </si>
  <si>
    <t>Juros da Dívida Pública</t>
  </si>
  <si>
    <t>Dívida Pública Inicial</t>
  </si>
  <si>
    <t>Anterior à Troika</t>
  </si>
  <si>
    <t>Nova Dívida</t>
  </si>
  <si>
    <t>Dívida Nova</t>
  </si>
  <si>
    <t>Dívida Final</t>
  </si>
  <si>
    <t>Situação Final</t>
  </si>
  <si>
    <t>Taxa de Juro Média Actual</t>
  </si>
  <si>
    <t>Taxa de Juro Mercado</t>
  </si>
  <si>
    <t>DP</t>
  </si>
  <si>
    <t>TJ</t>
  </si>
  <si>
    <t>DP/PIB</t>
  </si>
  <si>
    <t>Carência 2º Empréstimo</t>
  </si>
  <si>
    <t>Taxa de Juro Mercado em função da Dívida Pública</t>
  </si>
  <si>
    <t>Comissão</t>
  </si>
  <si>
    <t>Antiga</t>
  </si>
  <si>
    <t>Comissões</t>
  </si>
  <si>
    <t>Dívida Pública em 2020, em % do PIB:</t>
  </si>
  <si>
    <t>Variação na Despesa Pública</t>
  </si>
  <si>
    <t>Dívida Pública (% PIB)</t>
  </si>
  <si>
    <t>Dívida Pública Final de 2011/PIB</t>
  </si>
  <si>
    <t>Alertas</t>
  </si>
  <si>
    <t>Aumenta Impostos e Faz Crescer o Produto em 2013</t>
  </si>
  <si>
    <t>Aumenta Impostos e Faz Crescer o Produto em 2014</t>
  </si>
  <si>
    <t>Privatizações (% PIB)</t>
  </si>
  <si>
    <t>Crescimento Adicional Induzido por Diminuição de Impostos</t>
  </si>
  <si>
    <t>Superavit no ano:</t>
  </si>
  <si>
    <t>Haircut:</t>
  </si>
  <si>
    <t>Com Haircut</t>
  </si>
  <si>
    <t>Todas as variações são reais e não nominais.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</si>
</sst>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"/>
    <numFmt numFmtId="165" formatCode="0.0%"/>
    <numFmt numFmtId="166" formatCode="0.0;\-0.0;"/>
    <numFmt numFmtId="167" formatCode="&quot;Constantes&quot;;;&quot;Correntes&quot;"/>
    <numFmt numFmtId="168" formatCode="[Green]0.0;[Red]\-0.0;0.0"/>
  </numFmts>
  <fonts count="1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65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theme="1"/>
      <name val="Calibri"/>
      <scheme val="minor"/>
    </font>
    <font>
      <b/>
      <sz val="20"/>
      <color theme="6" tint="-0.499984740745262"/>
      <name val="Calibri"/>
      <scheme val="minor"/>
    </font>
    <font>
      <sz val="12"/>
      <color rgb="FF000000"/>
      <name val="Calibri"/>
      <family val="2"/>
      <scheme val="minor"/>
    </font>
    <font>
      <b/>
      <sz val="16"/>
      <name val="Calibri"/>
      <scheme val="minor"/>
    </font>
    <font>
      <b/>
      <sz val="14"/>
      <name val="Calibri"/>
      <scheme val="minor"/>
    </font>
    <font>
      <sz val="14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EBF1DE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254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9" fontId="0" fillId="0" borderId="0" xfId="0" applyNumberFormat="1"/>
    <xf numFmtId="164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right"/>
    </xf>
    <xf numFmtId="9" fontId="0" fillId="0" borderId="0" xfId="1" applyFont="1"/>
    <xf numFmtId="165" fontId="0" fillId="0" borderId="0" xfId="1" applyNumberFormat="1" applyFont="1"/>
    <xf numFmtId="0" fontId="0" fillId="0" borderId="0" xfId="0" applyBorder="1"/>
    <xf numFmtId="0" fontId="8" fillId="2" borderId="2" xfId="2" applyFont="1" applyBorder="1"/>
    <xf numFmtId="0" fontId="8" fillId="2" borderId="3" xfId="2" applyFont="1" applyBorder="1"/>
    <xf numFmtId="0" fontId="0" fillId="0" borderId="0" xfId="0" applyBorder="1" applyAlignment="1">
      <alignment horizontal="center"/>
    </xf>
    <xf numFmtId="0" fontId="3" fillId="3" borderId="1" xfId="3" applyBorder="1" applyAlignment="1">
      <alignment horizontal="center"/>
    </xf>
    <xf numFmtId="167" fontId="0" fillId="0" borderId="0" xfId="0" applyNumberFormat="1" applyAlignment="1">
      <alignment horizontal="center"/>
    </xf>
    <xf numFmtId="0" fontId="0" fillId="0" borderId="0" xfId="0" applyFill="1" applyBorder="1"/>
    <xf numFmtId="165" fontId="3" fillId="3" borderId="1" xfId="3" applyNumberFormat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left" indent="1"/>
    </xf>
    <xf numFmtId="164" fontId="7" fillId="0" borderId="5" xfId="0" applyNumberFormat="1" applyFont="1" applyBorder="1"/>
    <xf numFmtId="0" fontId="7" fillId="0" borderId="0" xfId="0" applyFont="1" applyBorder="1" applyAlignment="1">
      <alignment horizontal="left" indent="1"/>
    </xf>
    <xf numFmtId="164" fontId="7" fillId="0" borderId="0" xfId="0" applyNumberFormat="1" applyFont="1" applyBorder="1"/>
    <xf numFmtId="0" fontId="7" fillId="0" borderId="6" xfId="0" applyFont="1" applyBorder="1" applyAlignment="1">
      <alignment horizontal="left" indent="1"/>
    </xf>
    <xf numFmtId="166" fontId="7" fillId="0" borderId="6" xfId="0" applyNumberFormat="1" applyFont="1" applyBorder="1"/>
    <xf numFmtId="0" fontId="4" fillId="0" borderId="3" xfId="0" applyFont="1" applyBorder="1"/>
    <xf numFmtId="164" fontId="0" fillId="0" borderId="3" xfId="0" applyNumberFormat="1" applyBorder="1"/>
    <xf numFmtId="0" fontId="4" fillId="0" borderId="0" xfId="0" applyFont="1" applyBorder="1"/>
    <xf numFmtId="0" fontId="4" fillId="0" borderId="7" xfId="0" applyFont="1" applyBorder="1"/>
    <xf numFmtId="0" fontId="0" fillId="0" borderId="7" xfId="0" applyBorder="1"/>
    <xf numFmtId="164" fontId="3" fillId="3" borderId="0" xfId="3" applyNumberFormat="1"/>
    <xf numFmtId="1" fontId="3" fillId="3" borderId="0" xfId="3" applyNumberFormat="1"/>
    <xf numFmtId="0" fontId="10" fillId="2" borderId="3" xfId="2" applyFont="1" applyBorder="1"/>
    <xf numFmtId="9" fontId="10" fillId="2" borderId="4" xfId="1" applyFont="1" applyFill="1" applyBorder="1"/>
    <xf numFmtId="164" fontId="0" fillId="0" borderId="0" xfId="0" applyNumberFormat="1" applyBorder="1"/>
    <xf numFmtId="168" fontId="4" fillId="0" borderId="3" xfId="0" applyNumberFormat="1" applyFont="1" applyBorder="1"/>
    <xf numFmtId="0" fontId="11" fillId="2" borderId="3" xfId="2" applyFont="1" applyBorder="1" applyAlignment="1">
      <alignment horizontal="right"/>
    </xf>
    <xf numFmtId="0" fontId="11" fillId="2" borderId="3" xfId="2" applyFont="1" applyBorder="1" applyAlignment="1">
      <alignment horizontal="left"/>
    </xf>
    <xf numFmtId="0" fontId="12" fillId="2" borderId="3" xfId="2" applyFont="1" applyBorder="1" applyAlignment="1">
      <alignment horizontal="right"/>
    </xf>
    <xf numFmtId="0" fontId="11" fillId="2" borderId="3" xfId="2" applyFont="1" applyBorder="1" applyAlignment="1">
      <alignment horizontal="center"/>
    </xf>
    <xf numFmtId="9" fontId="0" fillId="4" borderId="1" xfId="0" applyNumberFormat="1" applyFill="1" applyBorder="1" applyProtection="1">
      <protection locked="0"/>
    </xf>
    <xf numFmtId="165" fontId="0" fillId="4" borderId="1" xfId="0" applyNumberFormat="1" applyFill="1" applyBorder="1" applyProtection="1">
      <protection locked="0"/>
    </xf>
    <xf numFmtId="0" fontId="0" fillId="0" borderId="0" xfId="0" applyProtection="1">
      <protection locked="0"/>
    </xf>
    <xf numFmtId="165" fontId="9" fillId="5" borderId="1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165" fontId="0" fillId="4" borderId="1" xfId="0" applyNumberFormat="1" applyFill="1" applyBorder="1" applyAlignment="1" applyProtection="1">
      <alignment horizontal="center"/>
      <protection locked="0"/>
    </xf>
    <xf numFmtId="9" fontId="0" fillId="4" borderId="1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0" xfId="0" applyAlignment="1">
      <alignment horizontal="center" wrapText="1"/>
    </xf>
  </cellXfs>
  <cellStyles count="254"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Good" xfId="2" builtinId="26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Neutral" xfId="3" builtinId="28"/>
    <cellStyle name="Normal" xfId="0" builtinId="0"/>
    <cellStyle name="Percent" xfId="1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07"/>
  <sheetViews>
    <sheetView tabSelected="1" workbookViewId="0">
      <pane ySplit="1" topLeftCell="A10" activePane="bottomLeft" state="frozenSplit"/>
      <selection pane="bottomLeft" activeCell="C18" sqref="C18"/>
    </sheetView>
  </sheetViews>
  <sheetFormatPr baseColWidth="10" defaultColWidth="0" defaultRowHeight="15" zeroHeight="1" x14ac:dyDescent="0"/>
  <cols>
    <col min="1" max="1" width="27.33203125" customWidth="1"/>
    <col min="2" max="2" width="10.83203125" customWidth="1"/>
    <col min="3" max="3" width="12.1640625" bestFit="1" customWidth="1"/>
    <col min="4" max="4" width="10.83203125" customWidth="1"/>
    <col min="5" max="5" width="12" customWidth="1"/>
    <col min="6" max="11" width="10.83203125" customWidth="1"/>
  </cols>
  <sheetData>
    <row r="1" spans="1:16384" ht="25">
      <c r="A1" s="10" t="s">
        <v>1</v>
      </c>
      <c r="B1" s="11"/>
      <c r="C1" s="35"/>
      <c r="D1" s="35" t="s">
        <v>78</v>
      </c>
      <c r="E1" s="38">
        <f>MIN(B100:K100)</f>
        <v>9999</v>
      </c>
      <c r="F1" s="36" t="str">
        <f>IF(E1&gt;2018,"KABOOOM!!!",IF(E1&lt;=2014,"Ufff...","Ai..."))</f>
        <v>KABOOOM!!!</v>
      </c>
      <c r="G1" s="35"/>
      <c r="H1" s="35"/>
      <c r="I1" s="31"/>
      <c r="J1" s="37" t="s">
        <v>69</v>
      </c>
      <c r="K1" s="32">
        <f>K69</f>
        <v>0.99532039510401549</v>
      </c>
    </row>
    <row r="2" spans="1:16384">
      <c r="A2" s="9"/>
      <c r="B2" s="9"/>
      <c r="C2" s="9"/>
      <c r="D2" s="9"/>
      <c r="E2" s="9"/>
      <c r="F2" s="9"/>
      <c r="G2" s="9"/>
      <c r="H2" s="9"/>
      <c r="I2" s="9"/>
      <c r="J2" s="9"/>
      <c r="K2" s="9"/>
      <c r="T2" s="14">
        <v>1</v>
      </c>
    </row>
    <row r="3" spans="1:16384">
      <c r="A3" s="9" t="s">
        <v>15</v>
      </c>
      <c r="B3" s="40">
        <v>2.5000000000000001E-2</v>
      </c>
      <c r="C3" s="9"/>
      <c r="D3" t="s">
        <v>81</v>
      </c>
      <c r="T3" s="14">
        <v>0</v>
      </c>
    </row>
    <row r="4" spans="1:16384">
      <c r="A4" s="9"/>
      <c r="B4" s="9"/>
      <c r="C4" s="9"/>
    </row>
    <row r="5" spans="1:16384" ht="16" thickBot="1">
      <c r="A5" s="27" t="s">
        <v>37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7"/>
      <c r="M5" s="28"/>
      <c r="N5" s="28"/>
      <c r="O5" s="28"/>
      <c r="P5" s="28"/>
      <c r="Q5" s="28"/>
      <c r="R5" s="28"/>
      <c r="S5" s="28"/>
      <c r="T5" s="28"/>
      <c r="U5" s="28"/>
      <c r="V5" s="28"/>
      <c r="W5" s="27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7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7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7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7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7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7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7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7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7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7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7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7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7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7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7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7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7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7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7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7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7"/>
      <c r="IU5" s="28"/>
      <c r="IV5" s="28"/>
      <c r="IW5" s="28"/>
      <c r="IX5" s="28"/>
      <c r="IY5" s="28"/>
      <c r="IZ5" s="28"/>
      <c r="JA5" s="28"/>
      <c r="JB5" s="28"/>
      <c r="JC5" s="28"/>
      <c r="JD5" s="28"/>
      <c r="JE5" s="27"/>
      <c r="JF5" s="28"/>
      <c r="JG5" s="28"/>
      <c r="JH5" s="28"/>
      <c r="JI5" s="28"/>
      <c r="JJ5" s="28"/>
      <c r="JK5" s="28"/>
      <c r="JL5" s="28"/>
      <c r="JM5" s="28"/>
      <c r="JN5" s="28"/>
      <c r="JO5" s="28"/>
      <c r="JP5" s="27"/>
      <c r="JQ5" s="28"/>
      <c r="JR5" s="28"/>
      <c r="JS5" s="28"/>
      <c r="JT5" s="28"/>
      <c r="JU5" s="28"/>
      <c r="JV5" s="28"/>
      <c r="JW5" s="28"/>
      <c r="JX5" s="28"/>
      <c r="JY5" s="28"/>
      <c r="JZ5" s="28"/>
      <c r="KA5" s="27"/>
      <c r="KB5" s="28"/>
      <c r="KC5" s="28"/>
      <c r="KD5" s="28"/>
      <c r="KE5" s="28"/>
      <c r="KF5" s="28"/>
      <c r="KG5" s="28"/>
      <c r="KH5" s="28"/>
      <c r="KI5" s="28"/>
      <c r="KJ5" s="28"/>
      <c r="KK5" s="28"/>
      <c r="KL5" s="27"/>
      <c r="KM5" s="28"/>
      <c r="KN5" s="28"/>
      <c r="KO5" s="28"/>
      <c r="KP5" s="28"/>
      <c r="KQ5" s="28"/>
      <c r="KR5" s="28"/>
      <c r="KS5" s="28"/>
      <c r="KT5" s="28"/>
      <c r="KU5" s="28"/>
      <c r="KV5" s="28"/>
      <c r="KW5" s="27"/>
      <c r="KX5" s="28"/>
      <c r="KY5" s="28"/>
      <c r="KZ5" s="28"/>
      <c r="LA5" s="28"/>
      <c r="LB5" s="28"/>
      <c r="LC5" s="28"/>
      <c r="LD5" s="28"/>
      <c r="LE5" s="28"/>
      <c r="LF5" s="28"/>
      <c r="LG5" s="28"/>
      <c r="LH5" s="27"/>
      <c r="LI5" s="28"/>
      <c r="LJ5" s="28"/>
      <c r="LK5" s="28"/>
      <c r="LL5" s="28"/>
      <c r="LM5" s="28"/>
      <c r="LN5" s="28"/>
      <c r="LO5" s="28"/>
      <c r="LP5" s="28"/>
      <c r="LQ5" s="28"/>
      <c r="LR5" s="28"/>
      <c r="LS5" s="27"/>
      <c r="LT5" s="28"/>
      <c r="LU5" s="28"/>
      <c r="LV5" s="28"/>
      <c r="LW5" s="28"/>
      <c r="LX5" s="28"/>
      <c r="LY5" s="28"/>
      <c r="LZ5" s="28"/>
      <c r="MA5" s="28"/>
      <c r="MB5" s="28"/>
      <c r="MC5" s="28"/>
      <c r="MD5" s="27"/>
      <c r="ME5" s="28"/>
      <c r="MF5" s="28"/>
      <c r="MG5" s="28"/>
      <c r="MH5" s="28"/>
      <c r="MI5" s="28"/>
      <c r="MJ5" s="28"/>
      <c r="MK5" s="28"/>
      <c r="ML5" s="28"/>
      <c r="MM5" s="28"/>
      <c r="MN5" s="28"/>
      <c r="MO5" s="27"/>
      <c r="MP5" s="28"/>
      <c r="MQ5" s="28"/>
      <c r="MR5" s="28"/>
      <c r="MS5" s="28"/>
      <c r="MT5" s="28"/>
      <c r="MU5" s="28"/>
      <c r="MV5" s="28"/>
      <c r="MW5" s="28"/>
      <c r="MX5" s="28"/>
      <c r="MY5" s="28"/>
      <c r="MZ5" s="27"/>
      <c r="NA5" s="28"/>
      <c r="NB5" s="28"/>
      <c r="NC5" s="28"/>
      <c r="ND5" s="28"/>
      <c r="NE5" s="28"/>
      <c r="NF5" s="28"/>
      <c r="NG5" s="28"/>
      <c r="NH5" s="28"/>
      <c r="NI5" s="28"/>
      <c r="NJ5" s="28"/>
      <c r="NK5" s="27"/>
      <c r="NL5" s="28"/>
      <c r="NM5" s="28"/>
      <c r="NN5" s="28"/>
      <c r="NO5" s="28"/>
      <c r="NP5" s="28"/>
      <c r="NQ5" s="28"/>
      <c r="NR5" s="28"/>
      <c r="NS5" s="28"/>
      <c r="NT5" s="28"/>
      <c r="NU5" s="28"/>
      <c r="NV5" s="27"/>
      <c r="NW5" s="28"/>
      <c r="NX5" s="28"/>
      <c r="NY5" s="28"/>
      <c r="NZ5" s="28"/>
      <c r="OA5" s="28"/>
      <c r="OB5" s="28"/>
      <c r="OC5" s="28"/>
      <c r="OD5" s="28"/>
      <c r="OE5" s="28"/>
      <c r="OF5" s="28"/>
      <c r="OG5" s="27"/>
      <c r="OH5" s="28"/>
      <c r="OI5" s="28"/>
      <c r="OJ5" s="28"/>
      <c r="OK5" s="28"/>
      <c r="OL5" s="28"/>
      <c r="OM5" s="28"/>
      <c r="ON5" s="28"/>
      <c r="OO5" s="28"/>
      <c r="OP5" s="28"/>
      <c r="OQ5" s="28"/>
      <c r="OR5" s="27"/>
      <c r="OS5" s="28"/>
      <c r="OT5" s="28"/>
      <c r="OU5" s="28"/>
      <c r="OV5" s="28"/>
      <c r="OW5" s="28"/>
      <c r="OX5" s="28"/>
      <c r="OY5" s="28"/>
      <c r="OZ5" s="28"/>
      <c r="PA5" s="28"/>
      <c r="PB5" s="28"/>
      <c r="PC5" s="27"/>
      <c r="PD5" s="28"/>
      <c r="PE5" s="28"/>
      <c r="PF5" s="28"/>
      <c r="PG5" s="28"/>
      <c r="PH5" s="28"/>
      <c r="PI5" s="28"/>
      <c r="PJ5" s="28"/>
      <c r="PK5" s="28"/>
      <c r="PL5" s="28"/>
      <c r="PM5" s="28"/>
      <c r="PN5" s="27"/>
      <c r="PO5" s="28"/>
      <c r="PP5" s="28"/>
      <c r="PQ5" s="28"/>
      <c r="PR5" s="28"/>
      <c r="PS5" s="28"/>
      <c r="PT5" s="28"/>
      <c r="PU5" s="28"/>
      <c r="PV5" s="28"/>
      <c r="PW5" s="28"/>
      <c r="PX5" s="28"/>
      <c r="PY5" s="27"/>
      <c r="PZ5" s="28"/>
      <c r="QA5" s="28"/>
      <c r="QB5" s="28"/>
      <c r="QC5" s="28"/>
      <c r="QD5" s="28"/>
      <c r="QE5" s="28"/>
      <c r="QF5" s="28"/>
      <c r="QG5" s="28"/>
      <c r="QH5" s="28"/>
      <c r="QI5" s="28"/>
      <c r="QJ5" s="27"/>
      <c r="QK5" s="28"/>
      <c r="QL5" s="28"/>
      <c r="QM5" s="28"/>
      <c r="QN5" s="28"/>
      <c r="QO5" s="28"/>
      <c r="QP5" s="28"/>
      <c r="QQ5" s="28"/>
      <c r="QR5" s="28"/>
      <c r="QS5" s="28"/>
      <c r="QT5" s="28"/>
      <c r="QU5" s="27"/>
      <c r="QV5" s="28"/>
      <c r="QW5" s="28"/>
      <c r="QX5" s="28"/>
      <c r="QY5" s="28"/>
      <c r="QZ5" s="28"/>
      <c r="RA5" s="28"/>
      <c r="RB5" s="28"/>
      <c r="RC5" s="28"/>
      <c r="RD5" s="28"/>
      <c r="RE5" s="28"/>
      <c r="RF5" s="27"/>
      <c r="RG5" s="28"/>
      <c r="RH5" s="28"/>
      <c r="RI5" s="28"/>
      <c r="RJ5" s="28"/>
      <c r="RK5" s="28"/>
      <c r="RL5" s="28"/>
      <c r="RM5" s="28"/>
      <c r="RN5" s="28"/>
      <c r="RO5" s="28"/>
      <c r="RP5" s="28"/>
      <c r="RQ5" s="27"/>
      <c r="RR5" s="28"/>
      <c r="RS5" s="28"/>
      <c r="RT5" s="28"/>
      <c r="RU5" s="28"/>
      <c r="RV5" s="28"/>
      <c r="RW5" s="28"/>
      <c r="RX5" s="28"/>
      <c r="RY5" s="28"/>
      <c r="RZ5" s="28"/>
      <c r="SA5" s="28"/>
      <c r="SB5" s="27"/>
      <c r="SC5" s="28"/>
      <c r="SD5" s="28"/>
      <c r="SE5" s="28"/>
      <c r="SF5" s="28"/>
      <c r="SG5" s="28"/>
      <c r="SH5" s="28"/>
      <c r="SI5" s="28"/>
      <c r="SJ5" s="28"/>
      <c r="SK5" s="28"/>
      <c r="SL5" s="28"/>
      <c r="SM5" s="27"/>
      <c r="SN5" s="28"/>
      <c r="SO5" s="28"/>
      <c r="SP5" s="28"/>
      <c r="SQ5" s="28"/>
      <c r="SR5" s="28"/>
      <c r="SS5" s="28"/>
      <c r="ST5" s="28"/>
      <c r="SU5" s="28"/>
      <c r="SV5" s="28"/>
      <c r="SW5" s="28"/>
      <c r="SX5" s="27"/>
      <c r="SY5" s="28"/>
      <c r="SZ5" s="28"/>
      <c r="TA5" s="28"/>
      <c r="TB5" s="28"/>
      <c r="TC5" s="28"/>
      <c r="TD5" s="28"/>
      <c r="TE5" s="28"/>
      <c r="TF5" s="28"/>
      <c r="TG5" s="28"/>
      <c r="TH5" s="28"/>
      <c r="TI5" s="27"/>
      <c r="TJ5" s="28"/>
      <c r="TK5" s="28"/>
      <c r="TL5" s="28"/>
      <c r="TM5" s="28"/>
      <c r="TN5" s="28"/>
      <c r="TO5" s="28"/>
      <c r="TP5" s="28"/>
      <c r="TQ5" s="28"/>
      <c r="TR5" s="28"/>
      <c r="TS5" s="28"/>
      <c r="TT5" s="27"/>
      <c r="TU5" s="28"/>
      <c r="TV5" s="28"/>
      <c r="TW5" s="28"/>
      <c r="TX5" s="28"/>
      <c r="TY5" s="28"/>
      <c r="TZ5" s="28"/>
      <c r="UA5" s="28"/>
      <c r="UB5" s="28"/>
      <c r="UC5" s="28"/>
      <c r="UD5" s="28"/>
      <c r="UE5" s="27"/>
      <c r="UF5" s="28"/>
      <c r="UG5" s="28"/>
      <c r="UH5" s="28"/>
      <c r="UI5" s="28"/>
      <c r="UJ5" s="28"/>
      <c r="UK5" s="28"/>
      <c r="UL5" s="28"/>
      <c r="UM5" s="28"/>
      <c r="UN5" s="28"/>
      <c r="UO5" s="28"/>
      <c r="UP5" s="27"/>
      <c r="UQ5" s="28"/>
      <c r="UR5" s="28"/>
      <c r="US5" s="28"/>
      <c r="UT5" s="28"/>
      <c r="UU5" s="28"/>
      <c r="UV5" s="28"/>
      <c r="UW5" s="28"/>
      <c r="UX5" s="28"/>
      <c r="UY5" s="28"/>
      <c r="UZ5" s="28"/>
      <c r="VA5" s="27"/>
      <c r="VB5" s="28"/>
      <c r="VC5" s="28"/>
      <c r="VD5" s="28"/>
      <c r="VE5" s="28"/>
      <c r="VF5" s="28"/>
      <c r="VG5" s="28"/>
      <c r="VH5" s="28"/>
      <c r="VI5" s="28"/>
      <c r="VJ5" s="28"/>
      <c r="VK5" s="28"/>
      <c r="VL5" s="27"/>
      <c r="VM5" s="28"/>
      <c r="VN5" s="28"/>
      <c r="VO5" s="28"/>
      <c r="VP5" s="28"/>
      <c r="VQ5" s="28"/>
      <c r="VR5" s="28"/>
      <c r="VS5" s="28"/>
      <c r="VT5" s="28"/>
      <c r="VU5" s="28"/>
      <c r="VV5" s="28"/>
      <c r="VW5" s="27"/>
      <c r="VX5" s="28"/>
      <c r="VY5" s="28"/>
      <c r="VZ5" s="28"/>
      <c r="WA5" s="28"/>
      <c r="WB5" s="28"/>
      <c r="WC5" s="28"/>
      <c r="WD5" s="28"/>
      <c r="WE5" s="28"/>
      <c r="WF5" s="28"/>
      <c r="WG5" s="28"/>
      <c r="WH5" s="27"/>
      <c r="WI5" s="28"/>
      <c r="WJ5" s="28"/>
      <c r="WK5" s="28"/>
      <c r="WL5" s="28"/>
      <c r="WM5" s="28"/>
      <c r="WN5" s="28"/>
      <c r="WO5" s="28"/>
      <c r="WP5" s="28"/>
      <c r="WQ5" s="28"/>
      <c r="WR5" s="28"/>
      <c r="WS5" s="27"/>
      <c r="WT5" s="28"/>
      <c r="WU5" s="28"/>
      <c r="WV5" s="28"/>
      <c r="WW5" s="28"/>
      <c r="WX5" s="28"/>
      <c r="WY5" s="28"/>
      <c r="WZ5" s="28"/>
      <c r="XA5" s="28"/>
      <c r="XB5" s="28"/>
      <c r="XC5" s="28"/>
      <c r="XD5" s="27"/>
      <c r="XE5" s="28"/>
      <c r="XF5" s="28"/>
      <c r="XG5" s="28"/>
      <c r="XH5" s="28"/>
      <c r="XI5" s="28"/>
      <c r="XJ5" s="28"/>
      <c r="XK5" s="28"/>
      <c r="XL5" s="28"/>
      <c r="XM5" s="28"/>
      <c r="XN5" s="28"/>
      <c r="XO5" s="27"/>
      <c r="XP5" s="28"/>
      <c r="XQ5" s="28"/>
      <c r="XR5" s="28"/>
      <c r="XS5" s="28"/>
      <c r="XT5" s="28"/>
      <c r="XU5" s="28"/>
      <c r="XV5" s="28"/>
      <c r="XW5" s="28"/>
      <c r="XX5" s="28"/>
      <c r="XY5" s="28"/>
      <c r="XZ5" s="27"/>
      <c r="YA5" s="28"/>
      <c r="YB5" s="28"/>
      <c r="YC5" s="28"/>
      <c r="YD5" s="28"/>
      <c r="YE5" s="28"/>
      <c r="YF5" s="28"/>
      <c r="YG5" s="28"/>
      <c r="YH5" s="28"/>
      <c r="YI5" s="28"/>
      <c r="YJ5" s="28"/>
      <c r="YK5" s="27"/>
      <c r="YL5" s="28"/>
      <c r="YM5" s="28"/>
      <c r="YN5" s="28"/>
      <c r="YO5" s="28"/>
      <c r="YP5" s="28"/>
      <c r="YQ5" s="28"/>
      <c r="YR5" s="28"/>
      <c r="YS5" s="28"/>
      <c r="YT5" s="28"/>
      <c r="YU5" s="28"/>
      <c r="YV5" s="27"/>
      <c r="YW5" s="28"/>
      <c r="YX5" s="28"/>
      <c r="YY5" s="28"/>
      <c r="YZ5" s="28"/>
      <c r="ZA5" s="28"/>
      <c r="ZB5" s="28"/>
      <c r="ZC5" s="28"/>
      <c r="ZD5" s="28"/>
      <c r="ZE5" s="28"/>
      <c r="ZF5" s="28"/>
      <c r="ZG5" s="27"/>
      <c r="ZH5" s="28"/>
      <c r="ZI5" s="28"/>
      <c r="ZJ5" s="28"/>
      <c r="ZK5" s="28"/>
      <c r="ZL5" s="28"/>
      <c r="ZM5" s="28"/>
      <c r="ZN5" s="28"/>
      <c r="ZO5" s="28"/>
      <c r="ZP5" s="28"/>
      <c r="ZQ5" s="28"/>
      <c r="ZR5" s="27"/>
      <c r="ZS5" s="28"/>
      <c r="ZT5" s="28"/>
      <c r="ZU5" s="28"/>
      <c r="ZV5" s="28"/>
      <c r="ZW5" s="28"/>
      <c r="ZX5" s="28"/>
      <c r="ZY5" s="28"/>
      <c r="ZZ5" s="28"/>
      <c r="AAA5" s="28"/>
      <c r="AAB5" s="28"/>
      <c r="AAC5" s="27"/>
      <c r="AAD5" s="28"/>
      <c r="AAE5" s="28"/>
      <c r="AAF5" s="28"/>
      <c r="AAG5" s="28"/>
      <c r="AAH5" s="28"/>
      <c r="AAI5" s="28"/>
      <c r="AAJ5" s="28"/>
      <c r="AAK5" s="28"/>
      <c r="AAL5" s="28"/>
      <c r="AAM5" s="28"/>
      <c r="AAN5" s="27"/>
      <c r="AAO5" s="28"/>
      <c r="AAP5" s="28"/>
      <c r="AAQ5" s="28"/>
      <c r="AAR5" s="28"/>
      <c r="AAS5" s="28"/>
      <c r="AAT5" s="28"/>
      <c r="AAU5" s="28"/>
      <c r="AAV5" s="28"/>
      <c r="AAW5" s="28"/>
      <c r="AAX5" s="28"/>
      <c r="AAY5" s="27"/>
      <c r="AAZ5" s="28"/>
      <c r="ABA5" s="28"/>
      <c r="ABB5" s="28"/>
      <c r="ABC5" s="28"/>
      <c r="ABD5" s="28"/>
      <c r="ABE5" s="28"/>
      <c r="ABF5" s="28"/>
      <c r="ABG5" s="28"/>
      <c r="ABH5" s="28"/>
      <c r="ABI5" s="28"/>
      <c r="ABJ5" s="27"/>
      <c r="ABK5" s="28"/>
      <c r="ABL5" s="28"/>
      <c r="ABM5" s="28"/>
      <c r="ABN5" s="28"/>
      <c r="ABO5" s="28"/>
      <c r="ABP5" s="28"/>
      <c r="ABQ5" s="28"/>
      <c r="ABR5" s="28"/>
      <c r="ABS5" s="28"/>
      <c r="ABT5" s="28"/>
      <c r="ABU5" s="27"/>
      <c r="ABV5" s="28"/>
      <c r="ABW5" s="28"/>
      <c r="ABX5" s="28"/>
      <c r="ABY5" s="28"/>
      <c r="ABZ5" s="28"/>
      <c r="ACA5" s="28"/>
      <c r="ACB5" s="28"/>
      <c r="ACC5" s="28"/>
      <c r="ACD5" s="28"/>
      <c r="ACE5" s="28"/>
      <c r="ACF5" s="27"/>
      <c r="ACG5" s="28"/>
      <c r="ACH5" s="28"/>
      <c r="ACI5" s="28"/>
      <c r="ACJ5" s="28"/>
      <c r="ACK5" s="28"/>
      <c r="ACL5" s="28"/>
      <c r="ACM5" s="28"/>
      <c r="ACN5" s="28"/>
      <c r="ACO5" s="28"/>
      <c r="ACP5" s="28"/>
      <c r="ACQ5" s="27"/>
      <c r="ACR5" s="28"/>
      <c r="ACS5" s="28"/>
      <c r="ACT5" s="28"/>
      <c r="ACU5" s="28"/>
      <c r="ACV5" s="28"/>
      <c r="ACW5" s="28"/>
      <c r="ACX5" s="28"/>
      <c r="ACY5" s="28"/>
      <c r="ACZ5" s="28"/>
      <c r="ADA5" s="28"/>
      <c r="ADB5" s="27"/>
      <c r="ADC5" s="28"/>
      <c r="ADD5" s="28"/>
      <c r="ADE5" s="28"/>
      <c r="ADF5" s="28"/>
      <c r="ADG5" s="28"/>
      <c r="ADH5" s="28"/>
      <c r="ADI5" s="28"/>
      <c r="ADJ5" s="28"/>
      <c r="ADK5" s="28"/>
      <c r="ADL5" s="28"/>
      <c r="ADM5" s="27"/>
      <c r="ADN5" s="28"/>
      <c r="ADO5" s="28"/>
      <c r="ADP5" s="28"/>
      <c r="ADQ5" s="28"/>
      <c r="ADR5" s="28"/>
      <c r="ADS5" s="28"/>
      <c r="ADT5" s="28"/>
      <c r="ADU5" s="28"/>
      <c r="ADV5" s="28"/>
      <c r="ADW5" s="28"/>
      <c r="ADX5" s="27"/>
      <c r="ADY5" s="28"/>
      <c r="ADZ5" s="28"/>
      <c r="AEA5" s="28"/>
      <c r="AEB5" s="28"/>
      <c r="AEC5" s="28"/>
      <c r="AED5" s="28"/>
      <c r="AEE5" s="28"/>
      <c r="AEF5" s="28"/>
      <c r="AEG5" s="28"/>
      <c r="AEH5" s="28"/>
      <c r="AEI5" s="27"/>
      <c r="AEJ5" s="28"/>
      <c r="AEK5" s="28"/>
      <c r="AEL5" s="28"/>
      <c r="AEM5" s="28"/>
      <c r="AEN5" s="28"/>
      <c r="AEO5" s="28"/>
      <c r="AEP5" s="28"/>
      <c r="AEQ5" s="28"/>
      <c r="AER5" s="28"/>
      <c r="AES5" s="28"/>
      <c r="AET5" s="27"/>
      <c r="AEU5" s="28"/>
      <c r="AEV5" s="28"/>
      <c r="AEW5" s="28"/>
      <c r="AEX5" s="28"/>
      <c r="AEY5" s="28"/>
      <c r="AEZ5" s="28"/>
      <c r="AFA5" s="28"/>
      <c r="AFB5" s="28"/>
      <c r="AFC5" s="28"/>
      <c r="AFD5" s="28"/>
      <c r="AFE5" s="27"/>
      <c r="AFF5" s="28"/>
      <c r="AFG5" s="28"/>
      <c r="AFH5" s="28"/>
      <c r="AFI5" s="28"/>
      <c r="AFJ5" s="28"/>
      <c r="AFK5" s="28"/>
      <c r="AFL5" s="28"/>
      <c r="AFM5" s="28"/>
      <c r="AFN5" s="28"/>
      <c r="AFO5" s="28"/>
      <c r="AFP5" s="27"/>
      <c r="AFQ5" s="28"/>
      <c r="AFR5" s="28"/>
      <c r="AFS5" s="28"/>
      <c r="AFT5" s="28"/>
      <c r="AFU5" s="28"/>
      <c r="AFV5" s="28"/>
      <c r="AFW5" s="28"/>
      <c r="AFX5" s="28"/>
      <c r="AFY5" s="28"/>
      <c r="AFZ5" s="28"/>
      <c r="AGA5" s="27"/>
      <c r="AGB5" s="28"/>
      <c r="AGC5" s="28"/>
      <c r="AGD5" s="28"/>
      <c r="AGE5" s="28"/>
      <c r="AGF5" s="28"/>
      <c r="AGG5" s="28"/>
      <c r="AGH5" s="28"/>
      <c r="AGI5" s="28"/>
      <c r="AGJ5" s="28"/>
      <c r="AGK5" s="28"/>
      <c r="AGL5" s="27"/>
      <c r="AGM5" s="28"/>
      <c r="AGN5" s="28"/>
      <c r="AGO5" s="28"/>
      <c r="AGP5" s="28"/>
      <c r="AGQ5" s="28"/>
      <c r="AGR5" s="28"/>
      <c r="AGS5" s="28"/>
      <c r="AGT5" s="28"/>
      <c r="AGU5" s="28"/>
      <c r="AGV5" s="28"/>
      <c r="AGW5" s="27"/>
      <c r="AGX5" s="28"/>
      <c r="AGY5" s="28"/>
      <c r="AGZ5" s="28"/>
      <c r="AHA5" s="28"/>
      <c r="AHB5" s="28"/>
      <c r="AHC5" s="28"/>
      <c r="AHD5" s="28"/>
      <c r="AHE5" s="28"/>
      <c r="AHF5" s="28"/>
      <c r="AHG5" s="28"/>
      <c r="AHH5" s="27"/>
      <c r="AHI5" s="28"/>
      <c r="AHJ5" s="28"/>
      <c r="AHK5" s="28"/>
      <c r="AHL5" s="28"/>
      <c r="AHM5" s="28"/>
      <c r="AHN5" s="28"/>
      <c r="AHO5" s="28"/>
      <c r="AHP5" s="28"/>
      <c r="AHQ5" s="28"/>
      <c r="AHR5" s="28"/>
      <c r="AHS5" s="27"/>
      <c r="AHT5" s="28"/>
      <c r="AHU5" s="28"/>
      <c r="AHV5" s="28"/>
      <c r="AHW5" s="28"/>
      <c r="AHX5" s="28"/>
      <c r="AHY5" s="28"/>
      <c r="AHZ5" s="28"/>
      <c r="AIA5" s="28"/>
      <c r="AIB5" s="28"/>
      <c r="AIC5" s="28"/>
      <c r="AID5" s="27"/>
      <c r="AIE5" s="28"/>
      <c r="AIF5" s="28"/>
      <c r="AIG5" s="28"/>
      <c r="AIH5" s="28"/>
      <c r="AII5" s="28"/>
      <c r="AIJ5" s="28"/>
      <c r="AIK5" s="28"/>
      <c r="AIL5" s="28"/>
      <c r="AIM5" s="28"/>
      <c r="AIN5" s="28"/>
      <c r="AIO5" s="27"/>
      <c r="AIP5" s="28"/>
      <c r="AIQ5" s="28"/>
      <c r="AIR5" s="28"/>
      <c r="AIS5" s="28"/>
      <c r="AIT5" s="28"/>
      <c r="AIU5" s="28"/>
      <c r="AIV5" s="28"/>
      <c r="AIW5" s="28"/>
      <c r="AIX5" s="28"/>
      <c r="AIY5" s="28"/>
      <c r="AIZ5" s="27"/>
      <c r="AJA5" s="28"/>
      <c r="AJB5" s="28"/>
      <c r="AJC5" s="28"/>
      <c r="AJD5" s="28"/>
      <c r="AJE5" s="28"/>
      <c r="AJF5" s="28"/>
      <c r="AJG5" s="28"/>
      <c r="AJH5" s="28"/>
      <c r="AJI5" s="28"/>
      <c r="AJJ5" s="28"/>
      <c r="AJK5" s="27"/>
      <c r="AJL5" s="28"/>
      <c r="AJM5" s="28"/>
      <c r="AJN5" s="28"/>
      <c r="AJO5" s="28"/>
      <c r="AJP5" s="28"/>
      <c r="AJQ5" s="28"/>
      <c r="AJR5" s="28"/>
      <c r="AJS5" s="28"/>
      <c r="AJT5" s="28"/>
      <c r="AJU5" s="28"/>
      <c r="AJV5" s="27"/>
      <c r="AJW5" s="28"/>
      <c r="AJX5" s="28"/>
      <c r="AJY5" s="28"/>
      <c r="AJZ5" s="28"/>
      <c r="AKA5" s="28"/>
      <c r="AKB5" s="28"/>
      <c r="AKC5" s="28"/>
      <c r="AKD5" s="28"/>
      <c r="AKE5" s="28"/>
      <c r="AKF5" s="28"/>
      <c r="AKG5" s="27"/>
      <c r="AKH5" s="28"/>
      <c r="AKI5" s="28"/>
      <c r="AKJ5" s="28"/>
      <c r="AKK5" s="28"/>
      <c r="AKL5" s="28"/>
      <c r="AKM5" s="28"/>
      <c r="AKN5" s="28"/>
      <c r="AKO5" s="28"/>
      <c r="AKP5" s="28"/>
      <c r="AKQ5" s="28"/>
      <c r="AKR5" s="27"/>
      <c r="AKS5" s="28"/>
      <c r="AKT5" s="28"/>
      <c r="AKU5" s="28"/>
      <c r="AKV5" s="28"/>
      <c r="AKW5" s="28"/>
      <c r="AKX5" s="28"/>
      <c r="AKY5" s="28"/>
      <c r="AKZ5" s="28"/>
      <c r="ALA5" s="28"/>
      <c r="ALB5" s="28"/>
      <c r="ALC5" s="27"/>
      <c r="ALD5" s="28"/>
      <c r="ALE5" s="28"/>
      <c r="ALF5" s="28"/>
      <c r="ALG5" s="28"/>
      <c r="ALH5" s="28"/>
      <c r="ALI5" s="28"/>
      <c r="ALJ5" s="28"/>
      <c r="ALK5" s="28"/>
      <c r="ALL5" s="28"/>
      <c r="ALM5" s="28"/>
      <c r="ALN5" s="27"/>
      <c r="ALO5" s="28"/>
      <c r="ALP5" s="28"/>
      <c r="ALQ5" s="28"/>
      <c r="ALR5" s="28"/>
      <c r="ALS5" s="28"/>
      <c r="ALT5" s="28"/>
      <c r="ALU5" s="28"/>
      <c r="ALV5" s="28"/>
      <c r="ALW5" s="28"/>
      <c r="ALX5" s="28"/>
      <c r="ALY5" s="27"/>
      <c r="ALZ5" s="28"/>
      <c r="AMA5" s="28"/>
      <c r="AMB5" s="28"/>
      <c r="AMC5" s="28"/>
      <c r="AMD5" s="28"/>
      <c r="AME5" s="28"/>
      <c r="AMF5" s="28"/>
      <c r="AMG5" s="28"/>
      <c r="AMH5" s="28"/>
      <c r="AMI5" s="28"/>
      <c r="AMJ5" s="27"/>
      <c r="AMK5" s="28"/>
      <c r="AML5" s="28"/>
      <c r="AMM5" s="28"/>
      <c r="AMN5" s="28"/>
      <c r="AMO5" s="28"/>
      <c r="AMP5" s="28"/>
      <c r="AMQ5" s="28"/>
      <c r="AMR5" s="28"/>
      <c r="AMS5" s="28"/>
      <c r="AMT5" s="28"/>
      <c r="AMU5" s="27"/>
      <c r="AMV5" s="28"/>
      <c r="AMW5" s="28"/>
      <c r="AMX5" s="28"/>
      <c r="AMY5" s="28"/>
      <c r="AMZ5" s="28"/>
      <c r="ANA5" s="28"/>
      <c r="ANB5" s="28"/>
      <c r="ANC5" s="28"/>
      <c r="AND5" s="28"/>
      <c r="ANE5" s="28"/>
      <c r="ANF5" s="27"/>
      <c r="ANG5" s="28"/>
      <c r="ANH5" s="28"/>
      <c r="ANI5" s="28"/>
      <c r="ANJ5" s="28"/>
      <c r="ANK5" s="28"/>
      <c r="ANL5" s="28"/>
      <c r="ANM5" s="28"/>
      <c r="ANN5" s="28"/>
      <c r="ANO5" s="28"/>
      <c r="ANP5" s="28"/>
      <c r="ANQ5" s="27"/>
      <c r="ANR5" s="28"/>
      <c r="ANS5" s="28"/>
      <c r="ANT5" s="28"/>
      <c r="ANU5" s="28"/>
      <c r="ANV5" s="28"/>
      <c r="ANW5" s="28"/>
      <c r="ANX5" s="28"/>
      <c r="ANY5" s="28"/>
      <c r="ANZ5" s="28"/>
      <c r="AOA5" s="28"/>
      <c r="AOB5" s="27"/>
      <c r="AOC5" s="28"/>
      <c r="AOD5" s="28"/>
      <c r="AOE5" s="28"/>
      <c r="AOF5" s="28"/>
      <c r="AOG5" s="28"/>
      <c r="AOH5" s="28"/>
      <c r="AOI5" s="28"/>
      <c r="AOJ5" s="28"/>
      <c r="AOK5" s="28"/>
      <c r="AOL5" s="28"/>
      <c r="AOM5" s="27"/>
      <c r="AON5" s="28"/>
      <c r="AOO5" s="28"/>
      <c r="AOP5" s="28"/>
      <c r="AOQ5" s="28"/>
      <c r="AOR5" s="28"/>
      <c r="AOS5" s="28"/>
      <c r="AOT5" s="28"/>
      <c r="AOU5" s="28"/>
      <c r="AOV5" s="28"/>
      <c r="AOW5" s="28"/>
      <c r="AOX5" s="27"/>
      <c r="AOY5" s="28"/>
      <c r="AOZ5" s="28"/>
      <c r="APA5" s="28"/>
      <c r="APB5" s="28"/>
      <c r="APC5" s="28"/>
      <c r="APD5" s="28"/>
      <c r="APE5" s="28"/>
      <c r="APF5" s="28"/>
      <c r="APG5" s="28"/>
      <c r="APH5" s="28"/>
      <c r="API5" s="27"/>
      <c r="APJ5" s="28"/>
      <c r="APK5" s="28"/>
      <c r="APL5" s="28"/>
      <c r="APM5" s="28"/>
      <c r="APN5" s="28"/>
      <c r="APO5" s="28"/>
      <c r="APP5" s="28"/>
      <c r="APQ5" s="28"/>
      <c r="APR5" s="28"/>
      <c r="APS5" s="28"/>
      <c r="APT5" s="27"/>
      <c r="APU5" s="28"/>
      <c r="APV5" s="28"/>
      <c r="APW5" s="28"/>
      <c r="APX5" s="28"/>
      <c r="APY5" s="28"/>
      <c r="APZ5" s="28"/>
      <c r="AQA5" s="28"/>
      <c r="AQB5" s="28"/>
      <c r="AQC5" s="28"/>
      <c r="AQD5" s="28"/>
      <c r="AQE5" s="27"/>
      <c r="AQF5" s="28"/>
      <c r="AQG5" s="28"/>
      <c r="AQH5" s="28"/>
      <c r="AQI5" s="28"/>
      <c r="AQJ5" s="28"/>
      <c r="AQK5" s="28"/>
      <c r="AQL5" s="28"/>
      <c r="AQM5" s="28"/>
      <c r="AQN5" s="28"/>
      <c r="AQO5" s="28"/>
      <c r="AQP5" s="27"/>
      <c r="AQQ5" s="28"/>
      <c r="AQR5" s="28"/>
      <c r="AQS5" s="28"/>
      <c r="AQT5" s="28"/>
      <c r="AQU5" s="28"/>
      <c r="AQV5" s="28"/>
      <c r="AQW5" s="28"/>
      <c r="AQX5" s="28"/>
      <c r="AQY5" s="28"/>
      <c r="AQZ5" s="28"/>
      <c r="ARA5" s="27"/>
      <c r="ARB5" s="28"/>
      <c r="ARC5" s="28"/>
      <c r="ARD5" s="28"/>
      <c r="ARE5" s="28"/>
      <c r="ARF5" s="28"/>
      <c r="ARG5" s="28"/>
      <c r="ARH5" s="28"/>
      <c r="ARI5" s="28"/>
      <c r="ARJ5" s="28"/>
      <c r="ARK5" s="28"/>
      <c r="ARL5" s="27"/>
      <c r="ARM5" s="28"/>
      <c r="ARN5" s="28"/>
      <c r="ARO5" s="28"/>
      <c r="ARP5" s="28"/>
      <c r="ARQ5" s="28"/>
      <c r="ARR5" s="28"/>
      <c r="ARS5" s="28"/>
      <c r="ART5" s="28"/>
      <c r="ARU5" s="28"/>
      <c r="ARV5" s="28"/>
      <c r="ARW5" s="27"/>
      <c r="ARX5" s="28"/>
      <c r="ARY5" s="28"/>
      <c r="ARZ5" s="28"/>
      <c r="ASA5" s="28"/>
      <c r="ASB5" s="28"/>
      <c r="ASC5" s="28"/>
      <c r="ASD5" s="28"/>
      <c r="ASE5" s="28"/>
      <c r="ASF5" s="28"/>
      <c r="ASG5" s="28"/>
      <c r="ASH5" s="27"/>
      <c r="ASI5" s="28"/>
      <c r="ASJ5" s="28"/>
      <c r="ASK5" s="28"/>
      <c r="ASL5" s="28"/>
      <c r="ASM5" s="28"/>
      <c r="ASN5" s="28"/>
      <c r="ASO5" s="28"/>
      <c r="ASP5" s="28"/>
      <c r="ASQ5" s="28"/>
      <c r="ASR5" s="28"/>
      <c r="ASS5" s="27"/>
      <c r="AST5" s="28"/>
      <c r="ASU5" s="28"/>
      <c r="ASV5" s="28"/>
      <c r="ASW5" s="28"/>
      <c r="ASX5" s="28"/>
      <c r="ASY5" s="28"/>
      <c r="ASZ5" s="28"/>
      <c r="ATA5" s="28"/>
      <c r="ATB5" s="28"/>
      <c r="ATC5" s="28"/>
      <c r="ATD5" s="27"/>
      <c r="ATE5" s="28"/>
      <c r="ATF5" s="28"/>
      <c r="ATG5" s="28"/>
      <c r="ATH5" s="28"/>
      <c r="ATI5" s="28"/>
      <c r="ATJ5" s="28"/>
      <c r="ATK5" s="28"/>
      <c r="ATL5" s="28"/>
      <c r="ATM5" s="28"/>
      <c r="ATN5" s="28"/>
      <c r="ATO5" s="27"/>
      <c r="ATP5" s="28"/>
      <c r="ATQ5" s="28"/>
      <c r="ATR5" s="28"/>
      <c r="ATS5" s="28"/>
      <c r="ATT5" s="28"/>
      <c r="ATU5" s="28"/>
      <c r="ATV5" s="28"/>
      <c r="ATW5" s="28"/>
      <c r="ATX5" s="28"/>
      <c r="ATY5" s="28"/>
      <c r="ATZ5" s="27"/>
      <c r="AUA5" s="28"/>
      <c r="AUB5" s="28"/>
      <c r="AUC5" s="28"/>
      <c r="AUD5" s="28"/>
      <c r="AUE5" s="28"/>
      <c r="AUF5" s="28"/>
      <c r="AUG5" s="28"/>
      <c r="AUH5" s="28"/>
      <c r="AUI5" s="28"/>
      <c r="AUJ5" s="28"/>
      <c r="AUK5" s="27"/>
      <c r="AUL5" s="28"/>
      <c r="AUM5" s="28"/>
      <c r="AUN5" s="28"/>
      <c r="AUO5" s="28"/>
      <c r="AUP5" s="28"/>
      <c r="AUQ5" s="28"/>
      <c r="AUR5" s="28"/>
      <c r="AUS5" s="28"/>
      <c r="AUT5" s="28"/>
      <c r="AUU5" s="28"/>
      <c r="AUV5" s="27"/>
      <c r="AUW5" s="28"/>
      <c r="AUX5" s="28"/>
      <c r="AUY5" s="28"/>
      <c r="AUZ5" s="28"/>
      <c r="AVA5" s="28"/>
      <c r="AVB5" s="28"/>
      <c r="AVC5" s="28"/>
      <c r="AVD5" s="28"/>
      <c r="AVE5" s="28"/>
      <c r="AVF5" s="28"/>
      <c r="AVG5" s="27"/>
      <c r="AVH5" s="28"/>
      <c r="AVI5" s="28"/>
      <c r="AVJ5" s="28"/>
      <c r="AVK5" s="28"/>
      <c r="AVL5" s="28"/>
      <c r="AVM5" s="28"/>
      <c r="AVN5" s="28"/>
      <c r="AVO5" s="28"/>
      <c r="AVP5" s="28"/>
      <c r="AVQ5" s="28"/>
      <c r="AVR5" s="27"/>
      <c r="AVS5" s="28"/>
      <c r="AVT5" s="28"/>
      <c r="AVU5" s="28"/>
      <c r="AVV5" s="28"/>
      <c r="AVW5" s="28"/>
      <c r="AVX5" s="28"/>
      <c r="AVY5" s="28"/>
      <c r="AVZ5" s="28"/>
      <c r="AWA5" s="28"/>
      <c r="AWB5" s="28"/>
      <c r="AWC5" s="27"/>
      <c r="AWD5" s="28"/>
      <c r="AWE5" s="28"/>
      <c r="AWF5" s="28"/>
      <c r="AWG5" s="28"/>
      <c r="AWH5" s="28"/>
      <c r="AWI5" s="28"/>
      <c r="AWJ5" s="28"/>
      <c r="AWK5" s="28"/>
      <c r="AWL5" s="28"/>
      <c r="AWM5" s="28"/>
      <c r="AWN5" s="27"/>
      <c r="AWO5" s="28"/>
      <c r="AWP5" s="28"/>
      <c r="AWQ5" s="28"/>
      <c r="AWR5" s="28"/>
      <c r="AWS5" s="28"/>
      <c r="AWT5" s="28"/>
      <c r="AWU5" s="28"/>
      <c r="AWV5" s="28"/>
      <c r="AWW5" s="28"/>
      <c r="AWX5" s="28"/>
      <c r="AWY5" s="27"/>
      <c r="AWZ5" s="28"/>
      <c r="AXA5" s="28"/>
      <c r="AXB5" s="28"/>
      <c r="AXC5" s="28"/>
      <c r="AXD5" s="28"/>
      <c r="AXE5" s="28"/>
      <c r="AXF5" s="28"/>
      <c r="AXG5" s="28"/>
      <c r="AXH5" s="28"/>
      <c r="AXI5" s="28"/>
      <c r="AXJ5" s="27"/>
      <c r="AXK5" s="28"/>
      <c r="AXL5" s="28"/>
      <c r="AXM5" s="28"/>
      <c r="AXN5" s="28"/>
      <c r="AXO5" s="28"/>
      <c r="AXP5" s="28"/>
      <c r="AXQ5" s="28"/>
      <c r="AXR5" s="28"/>
      <c r="AXS5" s="28"/>
      <c r="AXT5" s="28"/>
      <c r="AXU5" s="27"/>
      <c r="AXV5" s="28"/>
      <c r="AXW5" s="28"/>
      <c r="AXX5" s="28"/>
      <c r="AXY5" s="28"/>
      <c r="AXZ5" s="28"/>
      <c r="AYA5" s="28"/>
      <c r="AYB5" s="28"/>
      <c r="AYC5" s="28"/>
      <c r="AYD5" s="28"/>
      <c r="AYE5" s="28"/>
      <c r="AYF5" s="27"/>
      <c r="AYG5" s="28"/>
      <c r="AYH5" s="28"/>
      <c r="AYI5" s="28"/>
      <c r="AYJ5" s="28"/>
      <c r="AYK5" s="28"/>
      <c r="AYL5" s="28"/>
      <c r="AYM5" s="28"/>
      <c r="AYN5" s="28"/>
      <c r="AYO5" s="28"/>
      <c r="AYP5" s="28"/>
      <c r="AYQ5" s="27"/>
      <c r="AYR5" s="28"/>
      <c r="AYS5" s="28"/>
      <c r="AYT5" s="28"/>
      <c r="AYU5" s="28"/>
      <c r="AYV5" s="28"/>
      <c r="AYW5" s="28"/>
      <c r="AYX5" s="28"/>
      <c r="AYY5" s="28"/>
      <c r="AYZ5" s="28"/>
      <c r="AZA5" s="28"/>
      <c r="AZB5" s="27"/>
      <c r="AZC5" s="28"/>
      <c r="AZD5" s="28"/>
      <c r="AZE5" s="28"/>
      <c r="AZF5" s="28"/>
      <c r="AZG5" s="28"/>
      <c r="AZH5" s="28"/>
      <c r="AZI5" s="28"/>
      <c r="AZJ5" s="28"/>
      <c r="AZK5" s="28"/>
      <c r="AZL5" s="28"/>
      <c r="AZM5" s="27"/>
      <c r="AZN5" s="28"/>
      <c r="AZO5" s="28"/>
      <c r="AZP5" s="28"/>
      <c r="AZQ5" s="28"/>
      <c r="AZR5" s="28"/>
      <c r="AZS5" s="28"/>
      <c r="AZT5" s="28"/>
      <c r="AZU5" s="28"/>
      <c r="AZV5" s="28"/>
      <c r="AZW5" s="28"/>
      <c r="AZX5" s="27"/>
      <c r="AZY5" s="28"/>
      <c r="AZZ5" s="28"/>
      <c r="BAA5" s="28"/>
      <c r="BAB5" s="28"/>
      <c r="BAC5" s="28"/>
      <c r="BAD5" s="28"/>
      <c r="BAE5" s="28"/>
      <c r="BAF5" s="28"/>
      <c r="BAG5" s="28"/>
      <c r="BAH5" s="28"/>
      <c r="BAI5" s="27"/>
      <c r="BAJ5" s="28"/>
      <c r="BAK5" s="28"/>
      <c r="BAL5" s="28"/>
      <c r="BAM5" s="28"/>
      <c r="BAN5" s="28"/>
      <c r="BAO5" s="28"/>
      <c r="BAP5" s="28"/>
      <c r="BAQ5" s="28"/>
      <c r="BAR5" s="28"/>
      <c r="BAS5" s="28"/>
      <c r="BAT5" s="27"/>
      <c r="BAU5" s="28"/>
      <c r="BAV5" s="28"/>
      <c r="BAW5" s="28"/>
      <c r="BAX5" s="28"/>
      <c r="BAY5" s="28"/>
      <c r="BAZ5" s="28"/>
      <c r="BBA5" s="28"/>
      <c r="BBB5" s="28"/>
      <c r="BBC5" s="28"/>
      <c r="BBD5" s="28"/>
      <c r="BBE5" s="27"/>
      <c r="BBF5" s="28"/>
      <c r="BBG5" s="28"/>
      <c r="BBH5" s="28"/>
      <c r="BBI5" s="28"/>
      <c r="BBJ5" s="28"/>
      <c r="BBK5" s="28"/>
      <c r="BBL5" s="28"/>
      <c r="BBM5" s="28"/>
      <c r="BBN5" s="28"/>
      <c r="BBO5" s="28"/>
      <c r="BBP5" s="27"/>
      <c r="BBQ5" s="28"/>
      <c r="BBR5" s="28"/>
      <c r="BBS5" s="28"/>
      <c r="BBT5" s="28"/>
      <c r="BBU5" s="28"/>
      <c r="BBV5" s="28"/>
      <c r="BBW5" s="28"/>
      <c r="BBX5" s="28"/>
      <c r="BBY5" s="28"/>
      <c r="BBZ5" s="28"/>
      <c r="BCA5" s="27"/>
      <c r="BCB5" s="28"/>
      <c r="BCC5" s="28"/>
      <c r="BCD5" s="28"/>
      <c r="BCE5" s="28"/>
      <c r="BCF5" s="28"/>
      <c r="BCG5" s="28"/>
      <c r="BCH5" s="28"/>
      <c r="BCI5" s="28"/>
      <c r="BCJ5" s="28"/>
      <c r="BCK5" s="28"/>
      <c r="BCL5" s="27"/>
      <c r="BCM5" s="28"/>
      <c r="BCN5" s="28"/>
      <c r="BCO5" s="28"/>
      <c r="BCP5" s="28"/>
      <c r="BCQ5" s="28"/>
      <c r="BCR5" s="28"/>
      <c r="BCS5" s="28"/>
      <c r="BCT5" s="28"/>
      <c r="BCU5" s="28"/>
      <c r="BCV5" s="28"/>
      <c r="BCW5" s="27"/>
      <c r="BCX5" s="28"/>
      <c r="BCY5" s="28"/>
      <c r="BCZ5" s="28"/>
      <c r="BDA5" s="28"/>
      <c r="BDB5" s="28"/>
      <c r="BDC5" s="28"/>
      <c r="BDD5" s="28"/>
      <c r="BDE5" s="28"/>
      <c r="BDF5" s="28"/>
      <c r="BDG5" s="28"/>
      <c r="BDH5" s="27"/>
      <c r="BDI5" s="28"/>
      <c r="BDJ5" s="28"/>
      <c r="BDK5" s="28"/>
      <c r="BDL5" s="28"/>
      <c r="BDM5" s="28"/>
      <c r="BDN5" s="28"/>
      <c r="BDO5" s="28"/>
      <c r="BDP5" s="28"/>
      <c r="BDQ5" s="28"/>
      <c r="BDR5" s="28"/>
      <c r="BDS5" s="27"/>
      <c r="BDT5" s="28"/>
      <c r="BDU5" s="28"/>
      <c r="BDV5" s="28"/>
      <c r="BDW5" s="28"/>
      <c r="BDX5" s="28"/>
      <c r="BDY5" s="28"/>
      <c r="BDZ5" s="28"/>
      <c r="BEA5" s="28"/>
      <c r="BEB5" s="28"/>
      <c r="BEC5" s="28"/>
      <c r="BED5" s="27"/>
      <c r="BEE5" s="28"/>
      <c r="BEF5" s="28"/>
      <c r="BEG5" s="28"/>
      <c r="BEH5" s="28"/>
      <c r="BEI5" s="28"/>
      <c r="BEJ5" s="28"/>
      <c r="BEK5" s="28"/>
      <c r="BEL5" s="28"/>
      <c r="BEM5" s="28"/>
      <c r="BEN5" s="28"/>
      <c r="BEO5" s="27"/>
      <c r="BEP5" s="28"/>
      <c r="BEQ5" s="28"/>
      <c r="BER5" s="28"/>
      <c r="BES5" s="28"/>
      <c r="BET5" s="28"/>
      <c r="BEU5" s="28"/>
      <c r="BEV5" s="28"/>
      <c r="BEW5" s="28"/>
      <c r="BEX5" s="28"/>
      <c r="BEY5" s="28"/>
      <c r="BEZ5" s="27"/>
      <c r="BFA5" s="28"/>
      <c r="BFB5" s="28"/>
      <c r="BFC5" s="28"/>
      <c r="BFD5" s="28"/>
      <c r="BFE5" s="28"/>
      <c r="BFF5" s="28"/>
      <c r="BFG5" s="28"/>
      <c r="BFH5" s="28"/>
      <c r="BFI5" s="28"/>
      <c r="BFJ5" s="28"/>
      <c r="BFK5" s="27"/>
      <c r="BFL5" s="28"/>
      <c r="BFM5" s="28"/>
      <c r="BFN5" s="28"/>
      <c r="BFO5" s="28"/>
      <c r="BFP5" s="28"/>
      <c r="BFQ5" s="28"/>
      <c r="BFR5" s="28"/>
      <c r="BFS5" s="28"/>
      <c r="BFT5" s="28"/>
      <c r="BFU5" s="28"/>
      <c r="BFV5" s="27"/>
      <c r="BFW5" s="28"/>
      <c r="BFX5" s="28"/>
      <c r="BFY5" s="28"/>
      <c r="BFZ5" s="28"/>
      <c r="BGA5" s="28"/>
      <c r="BGB5" s="28"/>
      <c r="BGC5" s="28"/>
      <c r="BGD5" s="28"/>
      <c r="BGE5" s="28"/>
      <c r="BGF5" s="28"/>
      <c r="BGG5" s="27"/>
      <c r="BGH5" s="28"/>
      <c r="BGI5" s="28"/>
      <c r="BGJ5" s="28"/>
      <c r="BGK5" s="28"/>
      <c r="BGL5" s="28"/>
      <c r="BGM5" s="28"/>
      <c r="BGN5" s="28"/>
      <c r="BGO5" s="28"/>
      <c r="BGP5" s="28"/>
      <c r="BGQ5" s="28"/>
      <c r="BGR5" s="27"/>
      <c r="BGS5" s="28"/>
      <c r="BGT5" s="28"/>
      <c r="BGU5" s="28"/>
      <c r="BGV5" s="28"/>
      <c r="BGW5" s="28"/>
      <c r="BGX5" s="28"/>
      <c r="BGY5" s="28"/>
      <c r="BGZ5" s="28"/>
      <c r="BHA5" s="28"/>
      <c r="BHB5" s="28"/>
      <c r="BHC5" s="27"/>
      <c r="BHD5" s="28"/>
      <c r="BHE5" s="28"/>
      <c r="BHF5" s="28"/>
      <c r="BHG5" s="28"/>
      <c r="BHH5" s="28"/>
      <c r="BHI5" s="28"/>
      <c r="BHJ5" s="28"/>
      <c r="BHK5" s="28"/>
      <c r="BHL5" s="28"/>
      <c r="BHM5" s="28"/>
      <c r="BHN5" s="27"/>
      <c r="BHO5" s="28"/>
      <c r="BHP5" s="28"/>
      <c r="BHQ5" s="28"/>
      <c r="BHR5" s="28"/>
      <c r="BHS5" s="28"/>
      <c r="BHT5" s="28"/>
      <c r="BHU5" s="28"/>
      <c r="BHV5" s="28"/>
      <c r="BHW5" s="28"/>
      <c r="BHX5" s="28"/>
      <c r="BHY5" s="27"/>
      <c r="BHZ5" s="28"/>
      <c r="BIA5" s="28"/>
      <c r="BIB5" s="28"/>
      <c r="BIC5" s="28"/>
      <c r="BID5" s="28"/>
      <c r="BIE5" s="28"/>
      <c r="BIF5" s="28"/>
      <c r="BIG5" s="28"/>
      <c r="BIH5" s="28"/>
      <c r="BII5" s="28"/>
      <c r="BIJ5" s="27"/>
      <c r="BIK5" s="28"/>
      <c r="BIL5" s="28"/>
      <c r="BIM5" s="28"/>
      <c r="BIN5" s="28"/>
      <c r="BIO5" s="28"/>
      <c r="BIP5" s="28"/>
      <c r="BIQ5" s="28"/>
      <c r="BIR5" s="28"/>
      <c r="BIS5" s="28"/>
      <c r="BIT5" s="28"/>
      <c r="BIU5" s="27"/>
      <c r="BIV5" s="28"/>
      <c r="BIW5" s="28"/>
      <c r="BIX5" s="28"/>
      <c r="BIY5" s="28"/>
      <c r="BIZ5" s="28"/>
      <c r="BJA5" s="28"/>
      <c r="BJB5" s="28"/>
      <c r="BJC5" s="28"/>
      <c r="BJD5" s="28"/>
      <c r="BJE5" s="28"/>
      <c r="BJF5" s="27"/>
      <c r="BJG5" s="28"/>
      <c r="BJH5" s="28"/>
      <c r="BJI5" s="28"/>
      <c r="BJJ5" s="28"/>
      <c r="BJK5" s="28"/>
      <c r="BJL5" s="28"/>
      <c r="BJM5" s="28"/>
      <c r="BJN5" s="28"/>
      <c r="BJO5" s="28"/>
      <c r="BJP5" s="28"/>
      <c r="BJQ5" s="27"/>
      <c r="BJR5" s="28"/>
      <c r="BJS5" s="28"/>
      <c r="BJT5" s="28"/>
      <c r="BJU5" s="28"/>
      <c r="BJV5" s="28"/>
      <c r="BJW5" s="28"/>
      <c r="BJX5" s="28"/>
      <c r="BJY5" s="28"/>
      <c r="BJZ5" s="28"/>
      <c r="BKA5" s="28"/>
      <c r="BKB5" s="27"/>
      <c r="BKC5" s="28"/>
      <c r="BKD5" s="28"/>
      <c r="BKE5" s="28"/>
      <c r="BKF5" s="28"/>
      <c r="BKG5" s="28"/>
      <c r="BKH5" s="28"/>
      <c r="BKI5" s="28"/>
      <c r="BKJ5" s="28"/>
      <c r="BKK5" s="28"/>
      <c r="BKL5" s="28"/>
      <c r="BKM5" s="27"/>
      <c r="BKN5" s="28"/>
      <c r="BKO5" s="28"/>
      <c r="BKP5" s="28"/>
      <c r="BKQ5" s="28"/>
      <c r="BKR5" s="28"/>
      <c r="BKS5" s="28"/>
      <c r="BKT5" s="28"/>
      <c r="BKU5" s="28"/>
      <c r="BKV5" s="28"/>
      <c r="BKW5" s="28"/>
      <c r="BKX5" s="27"/>
      <c r="BKY5" s="28"/>
      <c r="BKZ5" s="28"/>
      <c r="BLA5" s="28"/>
      <c r="BLB5" s="28"/>
      <c r="BLC5" s="28"/>
      <c r="BLD5" s="28"/>
      <c r="BLE5" s="28"/>
      <c r="BLF5" s="28"/>
      <c r="BLG5" s="28"/>
      <c r="BLH5" s="28"/>
      <c r="BLI5" s="27"/>
      <c r="BLJ5" s="28"/>
      <c r="BLK5" s="28"/>
      <c r="BLL5" s="28"/>
      <c r="BLM5" s="28"/>
      <c r="BLN5" s="28"/>
      <c r="BLO5" s="28"/>
      <c r="BLP5" s="28"/>
      <c r="BLQ5" s="28"/>
      <c r="BLR5" s="28"/>
      <c r="BLS5" s="28"/>
      <c r="BLT5" s="27"/>
      <c r="BLU5" s="28"/>
      <c r="BLV5" s="28"/>
      <c r="BLW5" s="28"/>
      <c r="BLX5" s="28"/>
      <c r="BLY5" s="28"/>
      <c r="BLZ5" s="28"/>
      <c r="BMA5" s="28"/>
      <c r="BMB5" s="28"/>
      <c r="BMC5" s="28"/>
      <c r="BMD5" s="28"/>
      <c r="BME5" s="27"/>
      <c r="BMF5" s="28"/>
      <c r="BMG5" s="28"/>
      <c r="BMH5" s="28"/>
      <c r="BMI5" s="28"/>
      <c r="BMJ5" s="28"/>
      <c r="BMK5" s="28"/>
      <c r="BML5" s="28"/>
      <c r="BMM5" s="28"/>
      <c r="BMN5" s="28"/>
      <c r="BMO5" s="28"/>
      <c r="BMP5" s="27"/>
      <c r="BMQ5" s="28"/>
      <c r="BMR5" s="28"/>
      <c r="BMS5" s="28"/>
      <c r="BMT5" s="28"/>
      <c r="BMU5" s="28"/>
      <c r="BMV5" s="28"/>
      <c r="BMW5" s="28"/>
      <c r="BMX5" s="28"/>
      <c r="BMY5" s="28"/>
      <c r="BMZ5" s="28"/>
      <c r="BNA5" s="27"/>
      <c r="BNB5" s="28"/>
      <c r="BNC5" s="28"/>
      <c r="BND5" s="28"/>
      <c r="BNE5" s="28"/>
      <c r="BNF5" s="28"/>
      <c r="BNG5" s="28"/>
      <c r="BNH5" s="28"/>
      <c r="BNI5" s="28"/>
      <c r="BNJ5" s="28"/>
      <c r="BNK5" s="28"/>
      <c r="BNL5" s="27"/>
      <c r="BNM5" s="28"/>
      <c r="BNN5" s="28"/>
      <c r="BNO5" s="28"/>
      <c r="BNP5" s="28"/>
      <c r="BNQ5" s="28"/>
      <c r="BNR5" s="28"/>
      <c r="BNS5" s="28"/>
      <c r="BNT5" s="28"/>
      <c r="BNU5" s="28"/>
      <c r="BNV5" s="28"/>
      <c r="BNW5" s="27"/>
      <c r="BNX5" s="28"/>
      <c r="BNY5" s="28"/>
      <c r="BNZ5" s="28"/>
      <c r="BOA5" s="28"/>
      <c r="BOB5" s="28"/>
      <c r="BOC5" s="28"/>
      <c r="BOD5" s="28"/>
      <c r="BOE5" s="28"/>
      <c r="BOF5" s="28"/>
      <c r="BOG5" s="28"/>
      <c r="BOH5" s="27"/>
      <c r="BOI5" s="28"/>
      <c r="BOJ5" s="28"/>
      <c r="BOK5" s="28"/>
      <c r="BOL5" s="28"/>
      <c r="BOM5" s="28"/>
      <c r="BON5" s="28"/>
      <c r="BOO5" s="28"/>
      <c r="BOP5" s="28"/>
      <c r="BOQ5" s="28"/>
      <c r="BOR5" s="28"/>
      <c r="BOS5" s="27"/>
      <c r="BOT5" s="28"/>
      <c r="BOU5" s="28"/>
      <c r="BOV5" s="28"/>
      <c r="BOW5" s="28"/>
      <c r="BOX5" s="28"/>
      <c r="BOY5" s="28"/>
      <c r="BOZ5" s="28"/>
      <c r="BPA5" s="28"/>
      <c r="BPB5" s="28"/>
      <c r="BPC5" s="28"/>
      <c r="BPD5" s="27"/>
      <c r="BPE5" s="28"/>
      <c r="BPF5" s="28"/>
      <c r="BPG5" s="28"/>
      <c r="BPH5" s="28"/>
      <c r="BPI5" s="28"/>
      <c r="BPJ5" s="28"/>
      <c r="BPK5" s="28"/>
      <c r="BPL5" s="28"/>
      <c r="BPM5" s="28"/>
      <c r="BPN5" s="28"/>
      <c r="BPO5" s="27"/>
      <c r="BPP5" s="28"/>
      <c r="BPQ5" s="28"/>
      <c r="BPR5" s="28"/>
      <c r="BPS5" s="28"/>
      <c r="BPT5" s="28"/>
      <c r="BPU5" s="28"/>
      <c r="BPV5" s="28"/>
      <c r="BPW5" s="28"/>
      <c r="BPX5" s="28"/>
      <c r="BPY5" s="28"/>
      <c r="BPZ5" s="27"/>
      <c r="BQA5" s="28"/>
      <c r="BQB5" s="28"/>
      <c r="BQC5" s="28"/>
      <c r="BQD5" s="28"/>
      <c r="BQE5" s="28"/>
      <c r="BQF5" s="28"/>
      <c r="BQG5" s="28"/>
      <c r="BQH5" s="28"/>
      <c r="BQI5" s="28"/>
      <c r="BQJ5" s="28"/>
      <c r="BQK5" s="27"/>
      <c r="BQL5" s="28"/>
      <c r="BQM5" s="28"/>
      <c r="BQN5" s="28"/>
      <c r="BQO5" s="28"/>
      <c r="BQP5" s="28"/>
      <c r="BQQ5" s="28"/>
      <c r="BQR5" s="28"/>
      <c r="BQS5" s="28"/>
      <c r="BQT5" s="28"/>
      <c r="BQU5" s="28"/>
      <c r="BQV5" s="27"/>
      <c r="BQW5" s="28"/>
      <c r="BQX5" s="28"/>
      <c r="BQY5" s="28"/>
      <c r="BQZ5" s="28"/>
      <c r="BRA5" s="28"/>
      <c r="BRB5" s="28"/>
      <c r="BRC5" s="28"/>
      <c r="BRD5" s="28"/>
      <c r="BRE5" s="28"/>
      <c r="BRF5" s="28"/>
      <c r="BRG5" s="27"/>
      <c r="BRH5" s="28"/>
      <c r="BRI5" s="28"/>
      <c r="BRJ5" s="28"/>
      <c r="BRK5" s="28"/>
      <c r="BRL5" s="28"/>
      <c r="BRM5" s="28"/>
      <c r="BRN5" s="28"/>
      <c r="BRO5" s="28"/>
      <c r="BRP5" s="28"/>
      <c r="BRQ5" s="28"/>
      <c r="BRR5" s="27"/>
      <c r="BRS5" s="28"/>
      <c r="BRT5" s="28"/>
      <c r="BRU5" s="28"/>
      <c r="BRV5" s="28"/>
      <c r="BRW5" s="28"/>
      <c r="BRX5" s="28"/>
      <c r="BRY5" s="28"/>
      <c r="BRZ5" s="28"/>
      <c r="BSA5" s="28"/>
      <c r="BSB5" s="28"/>
      <c r="BSC5" s="27"/>
      <c r="BSD5" s="28"/>
      <c r="BSE5" s="28"/>
      <c r="BSF5" s="28"/>
      <c r="BSG5" s="28"/>
      <c r="BSH5" s="28"/>
      <c r="BSI5" s="28"/>
      <c r="BSJ5" s="28"/>
      <c r="BSK5" s="28"/>
      <c r="BSL5" s="28"/>
      <c r="BSM5" s="28"/>
      <c r="BSN5" s="27"/>
      <c r="BSO5" s="28"/>
      <c r="BSP5" s="28"/>
      <c r="BSQ5" s="28"/>
      <c r="BSR5" s="28"/>
      <c r="BSS5" s="28"/>
      <c r="BST5" s="28"/>
      <c r="BSU5" s="28"/>
      <c r="BSV5" s="28"/>
      <c r="BSW5" s="28"/>
      <c r="BSX5" s="28"/>
      <c r="BSY5" s="27"/>
      <c r="BSZ5" s="28"/>
      <c r="BTA5" s="28"/>
      <c r="BTB5" s="28"/>
      <c r="BTC5" s="28"/>
      <c r="BTD5" s="28"/>
      <c r="BTE5" s="28"/>
      <c r="BTF5" s="28"/>
      <c r="BTG5" s="28"/>
      <c r="BTH5" s="28"/>
      <c r="BTI5" s="28"/>
      <c r="BTJ5" s="27"/>
      <c r="BTK5" s="28"/>
      <c r="BTL5" s="28"/>
      <c r="BTM5" s="28"/>
      <c r="BTN5" s="28"/>
      <c r="BTO5" s="28"/>
      <c r="BTP5" s="28"/>
      <c r="BTQ5" s="28"/>
      <c r="BTR5" s="28"/>
      <c r="BTS5" s="28"/>
      <c r="BTT5" s="28"/>
      <c r="BTU5" s="27"/>
      <c r="BTV5" s="28"/>
      <c r="BTW5" s="28"/>
      <c r="BTX5" s="28"/>
      <c r="BTY5" s="28"/>
      <c r="BTZ5" s="28"/>
      <c r="BUA5" s="28"/>
      <c r="BUB5" s="28"/>
      <c r="BUC5" s="28"/>
      <c r="BUD5" s="28"/>
      <c r="BUE5" s="28"/>
      <c r="BUF5" s="27"/>
      <c r="BUG5" s="28"/>
      <c r="BUH5" s="28"/>
      <c r="BUI5" s="28"/>
      <c r="BUJ5" s="28"/>
      <c r="BUK5" s="28"/>
      <c r="BUL5" s="28"/>
      <c r="BUM5" s="28"/>
      <c r="BUN5" s="28"/>
      <c r="BUO5" s="28"/>
      <c r="BUP5" s="28"/>
      <c r="BUQ5" s="27"/>
      <c r="BUR5" s="28"/>
      <c r="BUS5" s="28"/>
      <c r="BUT5" s="28"/>
      <c r="BUU5" s="28"/>
      <c r="BUV5" s="28"/>
      <c r="BUW5" s="28"/>
      <c r="BUX5" s="28"/>
      <c r="BUY5" s="28"/>
      <c r="BUZ5" s="28"/>
      <c r="BVA5" s="28"/>
      <c r="BVB5" s="27"/>
      <c r="BVC5" s="28"/>
      <c r="BVD5" s="28"/>
      <c r="BVE5" s="28"/>
      <c r="BVF5" s="28"/>
      <c r="BVG5" s="28"/>
      <c r="BVH5" s="28"/>
      <c r="BVI5" s="28"/>
      <c r="BVJ5" s="28"/>
      <c r="BVK5" s="28"/>
      <c r="BVL5" s="28"/>
      <c r="BVM5" s="27"/>
      <c r="BVN5" s="28"/>
      <c r="BVO5" s="28"/>
      <c r="BVP5" s="28"/>
      <c r="BVQ5" s="28"/>
      <c r="BVR5" s="28"/>
      <c r="BVS5" s="28"/>
      <c r="BVT5" s="28"/>
      <c r="BVU5" s="28"/>
      <c r="BVV5" s="28"/>
      <c r="BVW5" s="28"/>
      <c r="BVX5" s="27"/>
      <c r="BVY5" s="28"/>
      <c r="BVZ5" s="28"/>
      <c r="BWA5" s="28"/>
      <c r="BWB5" s="28"/>
      <c r="BWC5" s="28"/>
      <c r="BWD5" s="28"/>
      <c r="BWE5" s="28"/>
      <c r="BWF5" s="28"/>
      <c r="BWG5" s="28"/>
      <c r="BWH5" s="28"/>
      <c r="BWI5" s="27"/>
      <c r="BWJ5" s="28"/>
      <c r="BWK5" s="28"/>
      <c r="BWL5" s="28"/>
      <c r="BWM5" s="28"/>
      <c r="BWN5" s="28"/>
      <c r="BWO5" s="28"/>
      <c r="BWP5" s="28"/>
      <c r="BWQ5" s="28"/>
      <c r="BWR5" s="28"/>
      <c r="BWS5" s="28"/>
      <c r="BWT5" s="27"/>
      <c r="BWU5" s="28"/>
      <c r="BWV5" s="28"/>
      <c r="BWW5" s="28"/>
      <c r="BWX5" s="28"/>
      <c r="BWY5" s="28"/>
      <c r="BWZ5" s="28"/>
      <c r="BXA5" s="28"/>
      <c r="BXB5" s="28"/>
      <c r="BXC5" s="28"/>
      <c r="BXD5" s="28"/>
      <c r="BXE5" s="27"/>
      <c r="BXF5" s="28"/>
      <c r="BXG5" s="28"/>
      <c r="BXH5" s="28"/>
      <c r="BXI5" s="28"/>
      <c r="BXJ5" s="28"/>
      <c r="BXK5" s="28"/>
      <c r="BXL5" s="28"/>
      <c r="BXM5" s="28"/>
      <c r="BXN5" s="28"/>
      <c r="BXO5" s="28"/>
      <c r="BXP5" s="27"/>
      <c r="BXQ5" s="28"/>
      <c r="BXR5" s="28"/>
      <c r="BXS5" s="28"/>
      <c r="BXT5" s="28"/>
      <c r="BXU5" s="28"/>
      <c r="BXV5" s="28"/>
      <c r="BXW5" s="28"/>
      <c r="BXX5" s="28"/>
      <c r="BXY5" s="28"/>
      <c r="BXZ5" s="28"/>
      <c r="BYA5" s="27"/>
      <c r="BYB5" s="28"/>
      <c r="BYC5" s="28"/>
      <c r="BYD5" s="28"/>
      <c r="BYE5" s="28"/>
      <c r="BYF5" s="28"/>
      <c r="BYG5" s="28"/>
      <c r="BYH5" s="28"/>
      <c r="BYI5" s="28"/>
      <c r="BYJ5" s="28"/>
      <c r="BYK5" s="28"/>
      <c r="BYL5" s="27"/>
      <c r="BYM5" s="28"/>
      <c r="BYN5" s="28"/>
      <c r="BYO5" s="28"/>
      <c r="BYP5" s="28"/>
      <c r="BYQ5" s="28"/>
      <c r="BYR5" s="28"/>
      <c r="BYS5" s="28"/>
      <c r="BYT5" s="28"/>
      <c r="BYU5" s="28"/>
      <c r="BYV5" s="28"/>
      <c r="BYW5" s="27"/>
      <c r="BYX5" s="28"/>
      <c r="BYY5" s="28"/>
      <c r="BYZ5" s="28"/>
      <c r="BZA5" s="28"/>
      <c r="BZB5" s="28"/>
      <c r="BZC5" s="28"/>
      <c r="BZD5" s="28"/>
      <c r="BZE5" s="28"/>
      <c r="BZF5" s="28"/>
      <c r="BZG5" s="28"/>
      <c r="BZH5" s="27"/>
      <c r="BZI5" s="28"/>
      <c r="BZJ5" s="28"/>
      <c r="BZK5" s="28"/>
      <c r="BZL5" s="28"/>
      <c r="BZM5" s="28"/>
      <c r="BZN5" s="28"/>
      <c r="BZO5" s="28"/>
      <c r="BZP5" s="28"/>
      <c r="BZQ5" s="28"/>
      <c r="BZR5" s="28"/>
      <c r="BZS5" s="27"/>
      <c r="BZT5" s="28"/>
      <c r="BZU5" s="28"/>
      <c r="BZV5" s="28"/>
      <c r="BZW5" s="28"/>
      <c r="BZX5" s="28"/>
      <c r="BZY5" s="28"/>
      <c r="BZZ5" s="28"/>
      <c r="CAA5" s="28"/>
      <c r="CAB5" s="28"/>
      <c r="CAC5" s="28"/>
      <c r="CAD5" s="27"/>
      <c r="CAE5" s="28"/>
      <c r="CAF5" s="28"/>
      <c r="CAG5" s="28"/>
      <c r="CAH5" s="28"/>
      <c r="CAI5" s="28"/>
      <c r="CAJ5" s="28"/>
      <c r="CAK5" s="28"/>
      <c r="CAL5" s="28"/>
      <c r="CAM5" s="28"/>
      <c r="CAN5" s="28"/>
      <c r="CAO5" s="27"/>
      <c r="CAP5" s="28"/>
      <c r="CAQ5" s="28"/>
      <c r="CAR5" s="28"/>
      <c r="CAS5" s="28"/>
      <c r="CAT5" s="28"/>
      <c r="CAU5" s="28"/>
      <c r="CAV5" s="28"/>
      <c r="CAW5" s="28"/>
      <c r="CAX5" s="28"/>
      <c r="CAY5" s="28"/>
      <c r="CAZ5" s="27"/>
      <c r="CBA5" s="28"/>
      <c r="CBB5" s="28"/>
      <c r="CBC5" s="28"/>
      <c r="CBD5" s="28"/>
      <c r="CBE5" s="28"/>
      <c r="CBF5" s="28"/>
      <c r="CBG5" s="28"/>
      <c r="CBH5" s="28"/>
      <c r="CBI5" s="28"/>
      <c r="CBJ5" s="28"/>
      <c r="CBK5" s="27"/>
      <c r="CBL5" s="28"/>
      <c r="CBM5" s="28"/>
      <c r="CBN5" s="28"/>
      <c r="CBO5" s="28"/>
      <c r="CBP5" s="28"/>
      <c r="CBQ5" s="28"/>
      <c r="CBR5" s="28"/>
      <c r="CBS5" s="28"/>
      <c r="CBT5" s="28"/>
      <c r="CBU5" s="28"/>
      <c r="CBV5" s="27"/>
      <c r="CBW5" s="28"/>
      <c r="CBX5" s="28"/>
      <c r="CBY5" s="28"/>
      <c r="CBZ5" s="28"/>
      <c r="CCA5" s="28"/>
      <c r="CCB5" s="28"/>
      <c r="CCC5" s="28"/>
      <c r="CCD5" s="28"/>
      <c r="CCE5" s="28"/>
      <c r="CCF5" s="28"/>
      <c r="CCG5" s="27"/>
      <c r="CCH5" s="28"/>
      <c r="CCI5" s="28"/>
      <c r="CCJ5" s="28"/>
      <c r="CCK5" s="28"/>
      <c r="CCL5" s="28"/>
      <c r="CCM5" s="28"/>
      <c r="CCN5" s="28"/>
      <c r="CCO5" s="28"/>
      <c r="CCP5" s="28"/>
      <c r="CCQ5" s="28"/>
      <c r="CCR5" s="27"/>
      <c r="CCS5" s="28"/>
      <c r="CCT5" s="28"/>
      <c r="CCU5" s="28"/>
      <c r="CCV5" s="28"/>
      <c r="CCW5" s="28"/>
      <c r="CCX5" s="28"/>
      <c r="CCY5" s="28"/>
      <c r="CCZ5" s="28"/>
      <c r="CDA5" s="28"/>
      <c r="CDB5" s="28"/>
      <c r="CDC5" s="27"/>
      <c r="CDD5" s="28"/>
      <c r="CDE5" s="28"/>
      <c r="CDF5" s="28"/>
      <c r="CDG5" s="28"/>
      <c r="CDH5" s="28"/>
      <c r="CDI5" s="28"/>
      <c r="CDJ5" s="28"/>
      <c r="CDK5" s="28"/>
      <c r="CDL5" s="28"/>
      <c r="CDM5" s="28"/>
      <c r="CDN5" s="27"/>
      <c r="CDO5" s="28"/>
      <c r="CDP5" s="28"/>
      <c r="CDQ5" s="28"/>
      <c r="CDR5" s="28"/>
      <c r="CDS5" s="28"/>
      <c r="CDT5" s="28"/>
      <c r="CDU5" s="28"/>
      <c r="CDV5" s="28"/>
      <c r="CDW5" s="28"/>
      <c r="CDX5" s="28"/>
      <c r="CDY5" s="27"/>
      <c r="CDZ5" s="28"/>
      <c r="CEA5" s="28"/>
      <c r="CEB5" s="28"/>
      <c r="CEC5" s="28"/>
      <c r="CED5" s="28"/>
      <c r="CEE5" s="28"/>
      <c r="CEF5" s="28"/>
      <c r="CEG5" s="28"/>
      <c r="CEH5" s="28"/>
      <c r="CEI5" s="28"/>
      <c r="CEJ5" s="27"/>
      <c r="CEK5" s="28"/>
      <c r="CEL5" s="28"/>
      <c r="CEM5" s="28"/>
      <c r="CEN5" s="28"/>
      <c r="CEO5" s="28"/>
      <c r="CEP5" s="28"/>
      <c r="CEQ5" s="28"/>
      <c r="CER5" s="28"/>
      <c r="CES5" s="28"/>
      <c r="CET5" s="28"/>
      <c r="CEU5" s="27"/>
      <c r="CEV5" s="28"/>
      <c r="CEW5" s="28"/>
      <c r="CEX5" s="28"/>
      <c r="CEY5" s="28"/>
      <c r="CEZ5" s="28"/>
      <c r="CFA5" s="28"/>
      <c r="CFB5" s="28"/>
      <c r="CFC5" s="28"/>
      <c r="CFD5" s="28"/>
      <c r="CFE5" s="28"/>
      <c r="CFF5" s="27"/>
      <c r="CFG5" s="28"/>
      <c r="CFH5" s="28"/>
      <c r="CFI5" s="28"/>
      <c r="CFJ5" s="28"/>
      <c r="CFK5" s="28"/>
      <c r="CFL5" s="28"/>
      <c r="CFM5" s="28"/>
      <c r="CFN5" s="28"/>
      <c r="CFO5" s="28"/>
      <c r="CFP5" s="28"/>
      <c r="CFQ5" s="27"/>
      <c r="CFR5" s="28"/>
      <c r="CFS5" s="28"/>
      <c r="CFT5" s="28"/>
      <c r="CFU5" s="28"/>
      <c r="CFV5" s="28"/>
      <c r="CFW5" s="28"/>
      <c r="CFX5" s="28"/>
      <c r="CFY5" s="28"/>
      <c r="CFZ5" s="28"/>
      <c r="CGA5" s="28"/>
      <c r="CGB5" s="27"/>
      <c r="CGC5" s="28"/>
      <c r="CGD5" s="28"/>
      <c r="CGE5" s="28"/>
      <c r="CGF5" s="28"/>
      <c r="CGG5" s="28"/>
      <c r="CGH5" s="28"/>
      <c r="CGI5" s="28"/>
      <c r="CGJ5" s="28"/>
      <c r="CGK5" s="28"/>
      <c r="CGL5" s="28"/>
      <c r="CGM5" s="27"/>
      <c r="CGN5" s="28"/>
      <c r="CGO5" s="28"/>
      <c r="CGP5" s="28"/>
      <c r="CGQ5" s="28"/>
      <c r="CGR5" s="28"/>
      <c r="CGS5" s="28"/>
      <c r="CGT5" s="28"/>
      <c r="CGU5" s="28"/>
      <c r="CGV5" s="28"/>
      <c r="CGW5" s="28"/>
      <c r="CGX5" s="27"/>
      <c r="CGY5" s="28"/>
      <c r="CGZ5" s="28"/>
      <c r="CHA5" s="28"/>
      <c r="CHB5" s="28"/>
      <c r="CHC5" s="28"/>
      <c r="CHD5" s="28"/>
      <c r="CHE5" s="28"/>
      <c r="CHF5" s="28"/>
      <c r="CHG5" s="28"/>
      <c r="CHH5" s="28"/>
      <c r="CHI5" s="27"/>
      <c r="CHJ5" s="28"/>
      <c r="CHK5" s="28"/>
      <c r="CHL5" s="28"/>
      <c r="CHM5" s="28"/>
      <c r="CHN5" s="28"/>
      <c r="CHO5" s="28"/>
      <c r="CHP5" s="28"/>
      <c r="CHQ5" s="28"/>
      <c r="CHR5" s="28"/>
      <c r="CHS5" s="28"/>
      <c r="CHT5" s="27"/>
      <c r="CHU5" s="28"/>
      <c r="CHV5" s="28"/>
      <c r="CHW5" s="28"/>
      <c r="CHX5" s="28"/>
      <c r="CHY5" s="28"/>
      <c r="CHZ5" s="28"/>
      <c r="CIA5" s="28"/>
      <c r="CIB5" s="28"/>
      <c r="CIC5" s="28"/>
      <c r="CID5" s="28"/>
      <c r="CIE5" s="27"/>
      <c r="CIF5" s="28"/>
      <c r="CIG5" s="28"/>
      <c r="CIH5" s="28"/>
      <c r="CII5" s="28"/>
      <c r="CIJ5" s="28"/>
      <c r="CIK5" s="28"/>
      <c r="CIL5" s="28"/>
      <c r="CIM5" s="28"/>
      <c r="CIN5" s="28"/>
      <c r="CIO5" s="28"/>
      <c r="CIP5" s="27"/>
      <c r="CIQ5" s="28"/>
      <c r="CIR5" s="28"/>
      <c r="CIS5" s="28"/>
      <c r="CIT5" s="28"/>
      <c r="CIU5" s="28"/>
      <c r="CIV5" s="28"/>
      <c r="CIW5" s="28"/>
      <c r="CIX5" s="28"/>
      <c r="CIY5" s="28"/>
      <c r="CIZ5" s="28"/>
      <c r="CJA5" s="27"/>
      <c r="CJB5" s="28"/>
      <c r="CJC5" s="28"/>
      <c r="CJD5" s="28"/>
      <c r="CJE5" s="28"/>
      <c r="CJF5" s="28"/>
      <c r="CJG5" s="28"/>
      <c r="CJH5" s="28"/>
      <c r="CJI5" s="28"/>
      <c r="CJJ5" s="28"/>
      <c r="CJK5" s="28"/>
      <c r="CJL5" s="27"/>
      <c r="CJM5" s="28"/>
      <c r="CJN5" s="28"/>
      <c r="CJO5" s="28"/>
      <c r="CJP5" s="28"/>
      <c r="CJQ5" s="28"/>
      <c r="CJR5" s="28"/>
      <c r="CJS5" s="28"/>
      <c r="CJT5" s="28"/>
      <c r="CJU5" s="28"/>
      <c r="CJV5" s="28"/>
      <c r="CJW5" s="27"/>
      <c r="CJX5" s="28"/>
      <c r="CJY5" s="28"/>
      <c r="CJZ5" s="28"/>
      <c r="CKA5" s="28"/>
      <c r="CKB5" s="28"/>
      <c r="CKC5" s="28"/>
      <c r="CKD5" s="28"/>
      <c r="CKE5" s="28"/>
      <c r="CKF5" s="28"/>
      <c r="CKG5" s="28"/>
      <c r="CKH5" s="27"/>
      <c r="CKI5" s="28"/>
      <c r="CKJ5" s="28"/>
      <c r="CKK5" s="28"/>
      <c r="CKL5" s="28"/>
      <c r="CKM5" s="28"/>
      <c r="CKN5" s="28"/>
      <c r="CKO5" s="28"/>
      <c r="CKP5" s="28"/>
      <c r="CKQ5" s="28"/>
      <c r="CKR5" s="28"/>
      <c r="CKS5" s="27"/>
      <c r="CKT5" s="28"/>
      <c r="CKU5" s="28"/>
      <c r="CKV5" s="28"/>
      <c r="CKW5" s="28"/>
      <c r="CKX5" s="28"/>
      <c r="CKY5" s="28"/>
      <c r="CKZ5" s="28"/>
      <c r="CLA5" s="28"/>
      <c r="CLB5" s="28"/>
      <c r="CLC5" s="28"/>
      <c r="CLD5" s="27"/>
      <c r="CLE5" s="28"/>
      <c r="CLF5" s="28"/>
      <c r="CLG5" s="28"/>
      <c r="CLH5" s="28"/>
      <c r="CLI5" s="28"/>
      <c r="CLJ5" s="28"/>
      <c r="CLK5" s="28"/>
      <c r="CLL5" s="28"/>
      <c r="CLM5" s="28"/>
      <c r="CLN5" s="28"/>
      <c r="CLO5" s="27"/>
      <c r="CLP5" s="28"/>
      <c r="CLQ5" s="28"/>
      <c r="CLR5" s="28"/>
      <c r="CLS5" s="28"/>
      <c r="CLT5" s="28"/>
      <c r="CLU5" s="28"/>
      <c r="CLV5" s="28"/>
      <c r="CLW5" s="28"/>
      <c r="CLX5" s="28"/>
      <c r="CLY5" s="28"/>
      <c r="CLZ5" s="27"/>
      <c r="CMA5" s="28"/>
      <c r="CMB5" s="28"/>
      <c r="CMC5" s="28"/>
      <c r="CMD5" s="28"/>
      <c r="CME5" s="28"/>
      <c r="CMF5" s="28"/>
      <c r="CMG5" s="28"/>
      <c r="CMH5" s="28"/>
      <c r="CMI5" s="28"/>
      <c r="CMJ5" s="28"/>
      <c r="CMK5" s="27"/>
      <c r="CML5" s="28"/>
      <c r="CMM5" s="28"/>
      <c r="CMN5" s="28"/>
      <c r="CMO5" s="28"/>
      <c r="CMP5" s="28"/>
      <c r="CMQ5" s="28"/>
      <c r="CMR5" s="28"/>
      <c r="CMS5" s="28"/>
      <c r="CMT5" s="28"/>
      <c r="CMU5" s="28"/>
      <c r="CMV5" s="27"/>
      <c r="CMW5" s="28"/>
      <c r="CMX5" s="28"/>
      <c r="CMY5" s="28"/>
      <c r="CMZ5" s="28"/>
      <c r="CNA5" s="28"/>
      <c r="CNB5" s="28"/>
      <c r="CNC5" s="28"/>
      <c r="CND5" s="28"/>
      <c r="CNE5" s="28"/>
      <c r="CNF5" s="28"/>
      <c r="CNG5" s="27"/>
      <c r="CNH5" s="28"/>
      <c r="CNI5" s="28"/>
      <c r="CNJ5" s="28"/>
      <c r="CNK5" s="28"/>
      <c r="CNL5" s="28"/>
      <c r="CNM5" s="28"/>
      <c r="CNN5" s="28"/>
      <c r="CNO5" s="28"/>
      <c r="CNP5" s="28"/>
      <c r="CNQ5" s="28"/>
      <c r="CNR5" s="27"/>
      <c r="CNS5" s="28"/>
      <c r="CNT5" s="28"/>
      <c r="CNU5" s="28"/>
      <c r="CNV5" s="28"/>
      <c r="CNW5" s="28"/>
      <c r="CNX5" s="28"/>
      <c r="CNY5" s="28"/>
      <c r="CNZ5" s="28"/>
      <c r="COA5" s="28"/>
      <c r="COB5" s="28"/>
      <c r="COC5" s="27"/>
      <c r="COD5" s="28"/>
      <c r="COE5" s="28"/>
      <c r="COF5" s="28"/>
      <c r="COG5" s="28"/>
      <c r="COH5" s="28"/>
      <c r="COI5" s="28"/>
      <c r="COJ5" s="28"/>
      <c r="COK5" s="28"/>
      <c r="COL5" s="28"/>
      <c r="COM5" s="28"/>
      <c r="CON5" s="27"/>
      <c r="COO5" s="28"/>
      <c r="COP5" s="28"/>
      <c r="COQ5" s="28"/>
      <c r="COR5" s="28"/>
      <c r="COS5" s="28"/>
      <c r="COT5" s="28"/>
      <c r="COU5" s="28"/>
      <c r="COV5" s="28"/>
      <c r="COW5" s="28"/>
      <c r="COX5" s="28"/>
      <c r="COY5" s="27"/>
      <c r="COZ5" s="28"/>
      <c r="CPA5" s="28"/>
      <c r="CPB5" s="28"/>
      <c r="CPC5" s="28"/>
      <c r="CPD5" s="28"/>
      <c r="CPE5" s="28"/>
      <c r="CPF5" s="28"/>
      <c r="CPG5" s="28"/>
      <c r="CPH5" s="28"/>
      <c r="CPI5" s="28"/>
      <c r="CPJ5" s="27"/>
      <c r="CPK5" s="28"/>
      <c r="CPL5" s="28"/>
      <c r="CPM5" s="28"/>
      <c r="CPN5" s="28"/>
      <c r="CPO5" s="28"/>
      <c r="CPP5" s="28"/>
      <c r="CPQ5" s="28"/>
      <c r="CPR5" s="28"/>
      <c r="CPS5" s="28"/>
      <c r="CPT5" s="28"/>
      <c r="CPU5" s="27"/>
      <c r="CPV5" s="28"/>
      <c r="CPW5" s="28"/>
      <c r="CPX5" s="28"/>
      <c r="CPY5" s="28"/>
      <c r="CPZ5" s="28"/>
      <c r="CQA5" s="28"/>
      <c r="CQB5" s="28"/>
      <c r="CQC5" s="28"/>
      <c r="CQD5" s="28"/>
      <c r="CQE5" s="28"/>
      <c r="CQF5" s="27"/>
      <c r="CQG5" s="28"/>
      <c r="CQH5" s="28"/>
      <c r="CQI5" s="28"/>
      <c r="CQJ5" s="28"/>
      <c r="CQK5" s="28"/>
      <c r="CQL5" s="28"/>
      <c r="CQM5" s="28"/>
      <c r="CQN5" s="28"/>
      <c r="CQO5" s="28"/>
      <c r="CQP5" s="28"/>
      <c r="CQQ5" s="27"/>
      <c r="CQR5" s="28"/>
      <c r="CQS5" s="28"/>
      <c r="CQT5" s="28"/>
      <c r="CQU5" s="28"/>
      <c r="CQV5" s="28"/>
      <c r="CQW5" s="28"/>
      <c r="CQX5" s="28"/>
      <c r="CQY5" s="28"/>
      <c r="CQZ5" s="28"/>
      <c r="CRA5" s="28"/>
      <c r="CRB5" s="27"/>
      <c r="CRC5" s="28"/>
      <c r="CRD5" s="28"/>
      <c r="CRE5" s="28"/>
      <c r="CRF5" s="28"/>
      <c r="CRG5" s="28"/>
      <c r="CRH5" s="28"/>
      <c r="CRI5" s="28"/>
      <c r="CRJ5" s="28"/>
      <c r="CRK5" s="28"/>
      <c r="CRL5" s="28"/>
      <c r="CRM5" s="27"/>
      <c r="CRN5" s="28"/>
      <c r="CRO5" s="28"/>
      <c r="CRP5" s="28"/>
      <c r="CRQ5" s="28"/>
      <c r="CRR5" s="28"/>
      <c r="CRS5" s="28"/>
      <c r="CRT5" s="28"/>
      <c r="CRU5" s="28"/>
      <c r="CRV5" s="28"/>
      <c r="CRW5" s="28"/>
      <c r="CRX5" s="27"/>
      <c r="CRY5" s="28"/>
      <c r="CRZ5" s="28"/>
      <c r="CSA5" s="28"/>
      <c r="CSB5" s="28"/>
      <c r="CSC5" s="28"/>
      <c r="CSD5" s="28"/>
      <c r="CSE5" s="28"/>
      <c r="CSF5" s="28"/>
      <c r="CSG5" s="28"/>
      <c r="CSH5" s="28"/>
      <c r="CSI5" s="27"/>
      <c r="CSJ5" s="28"/>
      <c r="CSK5" s="28"/>
      <c r="CSL5" s="28"/>
      <c r="CSM5" s="28"/>
      <c r="CSN5" s="28"/>
      <c r="CSO5" s="28"/>
      <c r="CSP5" s="28"/>
      <c r="CSQ5" s="28"/>
      <c r="CSR5" s="28"/>
      <c r="CSS5" s="28"/>
      <c r="CST5" s="27"/>
      <c r="CSU5" s="28"/>
      <c r="CSV5" s="28"/>
      <c r="CSW5" s="28"/>
      <c r="CSX5" s="28"/>
      <c r="CSY5" s="28"/>
      <c r="CSZ5" s="28"/>
      <c r="CTA5" s="28"/>
      <c r="CTB5" s="28"/>
      <c r="CTC5" s="28"/>
      <c r="CTD5" s="28"/>
      <c r="CTE5" s="27"/>
      <c r="CTF5" s="28"/>
      <c r="CTG5" s="28"/>
      <c r="CTH5" s="28"/>
      <c r="CTI5" s="28"/>
      <c r="CTJ5" s="28"/>
      <c r="CTK5" s="28"/>
      <c r="CTL5" s="28"/>
      <c r="CTM5" s="28"/>
      <c r="CTN5" s="28"/>
      <c r="CTO5" s="28"/>
      <c r="CTP5" s="27"/>
      <c r="CTQ5" s="28"/>
      <c r="CTR5" s="28"/>
      <c r="CTS5" s="28"/>
      <c r="CTT5" s="28"/>
      <c r="CTU5" s="28"/>
      <c r="CTV5" s="28"/>
      <c r="CTW5" s="28"/>
      <c r="CTX5" s="28"/>
      <c r="CTY5" s="28"/>
      <c r="CTZ5" s="28"/>
      <c r="CUA5" s="27"/>
      <c r="CUB5" s="28"/>
      <c r="CUC5" s="28"/>
      <c r="CUD5" s="28"/>
      <c r="CUE5" s="28"/>
      <c r="CUF5" s="28"/>
      <c r="CUG5" s="28"/>
      <c r="CUH5" s="28"/>
      <c r="CUI5" s="28"/>
      <c r="CUJ5" s="28"/>
      <c r="CUK5" s="28"/>
      <c r="CUL5" s="27"/>
      <c r="CUM5" s="28"/>
      <c r="CUN5" s="28"/>
      <c r="CUO5" s="28"/>
      <c r="CUP5" s="28"/>
      <c r="CUQ5" s="28"/>
      <c r="CUR5" s="28"/>
      <c r="CUS5" s="28"/>
      <c r="CUT5" s="28"/>
      <c r="CUU5" s="28"/>
      <c r="CUV5" s="28"/>
      <c r="CUW5" s="27"/>
      <c r="CUX5" s="28"/>
      <c r="CUY5" s="28"/>
      <c r="CUZ5" s="28"/>
      <c r="CVA5" s="28"/>
      <c r="CVB5" s="28"/>
      <c r="CVC5" s="28"/>
      <c r="CVD5" s="28"/>
      <c r="CVE5" s="28"/>
      <c r="CVF5" s="28"/>
      <c r="CVG5" s="28"/>
      <c r="CVH5" s="27"/>
      <c r="CVI5" s="28"/>
      <c r="CVJ5" s="28"/>
      <c r="CVK5" s="28"/>
      <c r="CVL5" s="28"/>
      <c r="CVM5" s="28"/>
      <c r="CVN5" s="28"/>
      <c r="CVO5" s="28"/>
      <c r="CVP5" s="28"/>
      <c r="CVQ5" s="28"/>
      <c r="CVR5" s="28"/>
      <c r="CVS5" s="27"/>
      <c r="CVT5" s="28"/>
      <c r="CVU5" s="28"/>
      <c r="CVV5" s="28"/>
      <c r="CVW5" s="28"/>
      <c r="CVX5" s="28"/>
      <c r="CVY5" s="28"/>
      <c r="CVZ5" s="28"/>
      <c r="CWA5" s="28"/>
      <c r="CWB5" s="28"/>
      <c r="CWC5" s="28"/>
      <c r="CWD5" s="27"/>
      <c r="CWE5" s="28"/>
      <c r="CWF5" s="28"/>
      <c r="CWG5" s="28"/>
      <c r="CWH5" s="28"/>
      <c r="CWI5" s="28"/>
      <c r="CWJ5" s="28"/>
      <c r="CWK5" s="28"/>
      <c r="CWL5" s="28"/>
      <c r="CWM5" s="28"/>
      <c r="CWN5" s="28"/>
      <c r="CWO5" s="27"/>
      <c r="CWP5" s="28"/>
      <c r="CWQ5" s="28"/>
      <c r="CWR5" s="28"/>
      <c r="CWS5" s="28"/>
      <c r="CWT5" s="28"/>
      <c r="CWU5" s="28"/>
      <c r="CWV5" s="28"/>
      <c r="CWW5" s="28"/>
      <c r="CWX5" s="28"/>
      <c r="CWY5" s="28"/>
      <c r="CWZ5" s="27"/>
      <c r="CXA5" s="28"/>
      <c r="CXB5" s="28"/>
      <c r="CXC5" s="28"/>
      <c r="CXD5" s="28"/>
      <c r="CXE5" s="28"/>
      <c r="CXF5" s="28"/>
      <c r="CXG5" s="28"/>
      <c r="CXH5" s="28"/>
      <c r="CXI5" s="28"/>
      <c r="CXJ5" s="28"/>
      <c r="CXK5" s="27"/>
      <c r="CXL5" s="28"/>
      <c r="CXM5" s="28"/>
      <c r="CXN5" s="28"/>
      <c r="CXO5" s="28"/>
      <c r="CXP5" s="28"/>
      <c r="CXQ5" s="28"/>
      <c r="CXR5" s="28"/>
      <c r="CXS5" s="28"/>
      <c r="CXT5" s="28"/>
      <c r="CXU5" s="28"/>
      <c r="CXV5" s="27"/>
      <c r="CXW5" s="28"/>
      <c r="CXX5" s="28"/>
      <c r="CXY5" s="28"/>
      <c r="CXZ5" s="28"/>
      <c r="CYA5" s="28"/>
      <c r="CYB5" s="28"/>
      <c r="CYC5" s="28"/>
      <c r="CYD5" s="28"/>
      <c r="CYE5" s="28"/>
      <c r="CYF5" s="28"/>
      <c r="CYG5" s="27"/>
      <c r="CYH5" s="28"/>
      <c r="CYI5" s="28"/>
      <c r="CYJ5" s="28"/>
      <c r="CYK5" s="28"/>
      <c r="CYL5" s="28"/>
      <c r="CYM5" s="28"/>
      <c r="CYN5" s="28"/>
      <c r="CYO5" s="28"/>
      <c r="CYP5" s="28"/>
      <c r="CYQ5" s="28"/>
      <c r="CYR5" s="27"/>
      <c r="CYS5" s="28"/>
      <c r="CYT5" s="28"/>
      <c r="CYU5" s="28"/>
      <c r="CYV5" s="28"/>
      <c r="CYW5" s="28"/>
      <c r="CYX5" s="28"/>
      <c r="CYY5" s="28"/>
      <c r="CYZ5" s="28"/>
      <c r="CZA5" s="28"/>
      <c r="CZB5" s="28"/>
      <c r="CZC5" s="27"/>
      <c r="CZD5" s="28"/>
      <c r="CZE5" s="28"/>
      <c r="CZF5" s="28"/>
      <c r="CZG5" s="28"/>
      <c r="CZH5" s="28"/>
      <c r="CZI5" s="28"/>
      <c r="CZJ5" s="28"/>
      <c r="CZK5" s="28"/>
      <c r="CZL5" s="28"/>
      <c r="CZM5" s="28"/>
      <c r="CZN5" s="27"/>
      <c r="CZO5" s="28"/>
      <c r="CZP5" s="28"/>
      <c r="CZQ5" s="28"/>
      <c r="CZR5" s="28"/>
      <c r="CZS5" s="28"/>
      <c r="CZT5" s="28"/>
      <c r="CZU5" s="28"/>
      <c r="CZV5" s="28"/>
      <c r="CZW5" s="28"/>
      <c r="CZX5" s="28"/>
      <c r="CZY5" s="27"/>
      <c r="CZZ5" s="28"/>
      <c r="DAA5" s="28"/>
      <c r="DAB5" s="28"/>
      <c r="DAC5" s="28"/>
      <c r="DAD5" s="28"/>
      <c r="DAE5" s="28"/>
      <c r="DAF5" s="28"/>
      <c r="DAG5" s="28"/>
      <c r="DAH5" s="28"/>
      <c r="DAI5" s="28"/>
      <c r="DAJ5" s="27"/>
      <c r="DAK5" s="28"/>
      <c r="DAL5" s="28"/>
      <c r="DAM5" s="28"/>
      <c r="DAN5" s="28"/>
      <c r="DAO5" s="28"/>
      <c r="DAP5" s="28"/>
      <c r="DAQ5" s="28"/>
      <c r="DAR5" s="28"/>
      <c r="DAS5" s="28"/>
      <c r="DAT5" s="28"/>
      <c r="DAU5" s="27"/>
      <c r="DAV5" s="28"/>
      <c r="DAW5" s="28"/>
      <c r="DAX5" s="28"/>
      <c r="DAY5" s="28"/>
      <c r="DAZ5" s="28"/>
      <c r="DBA5" s="28"/>
      <c r="DBB5" s="28"/>
      <c r="DBC5" s="28"/>
      <c r="DBD5" s="28"/>
      <c r="DBE5" s="28"/>
      <c r="DBF5" s="27"/>
      <c r="DBG5" s="28"/>
      <c r="DBH5" s="28"/>
      <c r="DBI5" s="28"/>
      <c r="DBJ5" s="28"/>
      <c r="DBK5" s="28"/>
      <c r="DBL5" s="28"/>
      <c r="DBM5" s="28"/>
      <c r="DBN5" s="28"/>
      <c r="DBO5" s="28"/>
      <c r="DBP5" s="28"/>
      <c r="DBQ5" s="27"/>
      <c r="DBR5" s="28"/>
      <c r="DBS5" s="28"/>
      <c r="DBT5" s="28"/>
      <c r="DBU5" s="28"/>
      <c r="DBV5" s="28"/>
      <c r="DBW5" s="28"/>
      <c r="DBX5" s="28"/>
      <c r="DBY5" s="28"/>
      <c r="DBZ5" s="28"/>
      <c r="DCA5" s="28"/>
      <c r="DCB5" s="27"/>
      <c r="DCC5" s="28"/>
      <c r="DCD5" s="28"/>
      <c r="DCE5" s="28"/>
      <c r="DCF5" s="28"/>
      <c r="DCG5" s="28"/>
      <c r="DCH5" s="28"/>
      <c r="DCI5" s="28"/>
      <c r="DCJ5" s="28"/>
      <c r="DCK5" s="28"/>
      <c r="DCL5" s="28"/>
      <c r="DCM5" s="27"/>
      <c r="DCN5" s="28"/>
      <c r="DCO5" s="28"/>
      <c r="DCP5" s="28"/>
      <c r="DCQ5" s="28"/>
      <c r="DCR5" s="28"/>
      <c r="DCS5" s="28"/>
      <c r="DCT5" s="28"/>
      <c r="DCU5" s="28"/>
      <c r="DCV5" s="28"/>
      <c r="DCW5" s="28"/>
      <c r="DCX5" s="27"/>
      <c r="DCY5" s="28"/>
      <c r="DCZ5" s="28"/>
      <c r="DDA5" s="28"/>
      <c r="DDB5" s="28"/>
      <c r="DDC5" s="28"/>
      <c r="DDD5" s="28"/>
      <c r="DDE5" s="28"/>
      <c r="DDF5" s="28"/>
      <c r="DDG5" s="28"/>
      <c r="DDH5" s="28"/>
      <c r="DDI5" s="27"/>
      <c r="DDJ5" s="28"/>
      <c r="DDK5" s="28"/>
      <c r="DDL5" s="28"/>
      <c r="DDM5" s="28"/>
      <c r="DDN5" s="28"/>
      <c r="DDO5" s="28"/>
      <c r="DDP5" s="28"/>
      <c r="DDQ5" s="28"/>
      <c r="DDR5" s="28"/>
      <c r="DDS5" s="28"/>
      <c r="DDT5" s="27"/>
      <c r="DDU5" s="28"/>
      <c r="DDV5" s="28"/>
      <c r="DDW5" s="28"/>
      <c r="DDX5" s="28"/>
      <c r="DDY5" s="28"/>
      <c r="DDZ5" s="28"/>
      <c r="DEA5" s="28"/>
      <c r="DEB5" s="28"/>
      <c r="DEC5" s="28"/>
      <c r="DED5" s="28"/>
      <c r="DEE5" s="27"/>
      <c r="DEF5" s="28"/>
      <c r="DEG5" s="28"/>
      <c r="DEH5" s="28"/>
      <c r="DEI5" s="28"/>
      <c r="DEJ5" s="28"/>
      <c r="DEK5" s="28"/>
      <c r="DEL5" s="28"/>
      <c r="DEM5" s="28"/>
      <c r="DEN5" s="28"/>
      <c r="DEO5" s="28"/>
      <c r="DEP5" s="27"/>
      <c r="DEQ5" s="28"/>
      <c r="DER5" s="28"/>
      <c r="DES5" s="28"/>
      <c r="DET5" s="28"/>
      <c r="DEU5" s="28"/>
      <c r="DEV5" s="28"/>
      <c r="DEW5" s="28"/>
      <c r="DEX5" s="28"/>
      <c r="DEY5" s="28"/>
      <c r="DEZ5" s="28"/>
      <c r="DFA5" s="27"/>
      <c r="DFB5" s="28"/>
      <c r="DFC5" s="28"/>
      <c r="DFD5" s="28"/>
      <c r="DFE5" s="28"/>
      <c r="DFF5" s="28"/>
      <c r="DFG5" s="28"/>
      <c r="DFH5" s="28"/>
      <c r="DFI5" s="28"/>
      <c r="DFJ5" s="28"/>
      <c r="DFK5" s="28"/>
      <c r="DFL5" s="27"/>
      <c r="DFM5" s="28"/>
      <c r="DFN5" s="28"/>
      <c r="DFO5" s="28"/>
      <c r="DFP5" s="28"/>
      <c r="DFQ5" s="28"/>
      <c r="DFR5" s="28"/>
      <c r="DFS5" s="28"/>
      <c r="DFT5" s="28"/>
      <c r="DFU5" s="28"/>
      <c r="DFV5" s="28"/>
      <c r="DFW5" s="27"/>
      <c r="DFX5" s="28"/>
      <c r="DFY5" s="28"/>
      <c r="DFZ5" s="28"/>
      <c r="DGA5" s="28"/>
      <c r="DGB5" s="28"/>
      <c r="DGC5" s="28"/>
      <c r="DGD5" s="28"/>
      <c r="DGE5" s="28"/>
      <c r="DGF5" s="28"/>
      <c r="DGG5" s="28"/>
      <c r="DGH5" s="27"/>
      <c r="DGI5" s="28"/>
      <c r="DGJ5" s="28"/>
      <c r="DGK5" s="28"/>
      <c r="DGL5" s="28"/>
      <c r="DGM5" s="28"/>
      <c r="DGN5" s="28"/>
      <c r="DGO5" s="28"/>
      <c r="DGP5" s="28"/>
      <c r="DGQ5" s="28"/>
      <c r="DGR5" s="28"/>
      <c r="DGS5" s="27"/>
      <c r="DGT5" s="28"/>
      <c r="DGU5" s="28"/>
      <c r="DGV5" s="28"/>
      <c r="DGW5" s="28"/>
      <c r="DGX5" s="28"/>
      <c r="DGY5" s="28"/>
      <c r="DGZ5" s="28"/>
      <c r="DHA5" s="28"/>
      <c r="DHB5" s="28"/>
      <c r="DHC5" s="28"/>
      <c r="DHD5" s="27"/>
      <c r="DHE5" s="28"/>
      <c r="DHF5" s="28"/>
      <c r="DHG5" s="28"/>
      <c r="DHH5" s="28"/>
      <c r="DHI5" s="28"/>
      <c r="DHJ5" s="28"/>
      <c r="DHK5" s="28"/>
      <c r="DHL5" s="28"/>
      <c r="DHM5" s="28"/>
      <c r="DHN5" s="28"/>
      <c r="DHO5" s="27"/>
      <c r="DHP5" s="28"/>
      <c r="DHQ5" s="28"/>
      <c r="DHR5" s="28"/>
      <c r="DHS5" s="28"/>
      <c r="DHT5" s="28"/>
      <c r="DHU5" s="28"/>
      <c r="DHV5" s="28"/>
      <c r="DHW5" s="28"/>
      <c r="DHX5" s="28"/>
      <c r="DHY5" s="28"/>
      <c r="DHZ5" s="27"/>
      <c r="DIA5" s="28"/>
      <c r="DIB5" s="28"/>
      <c r="DIC5" s="28"/>
      <c r="DID5" s="28"/>
      <c r="DIE5" s="28"/>
      <c r="DIF5" s="28"/>
      <c r="DIG5" s="28"/>
      <c r="DIH5" s="28"/>
      <c r="DII5" s="28"/>
      <c r="DIJ5" s="28"/>
      <c r="DIK5" s="27"/>
      <c r="DIL5" s="28"/>
      <c r="DIM5" s="28"/>
      <c r="DIN5" s="28"/>
      <c r="DIO5" s="28"/>
      <c r="DIP5" s="28"/>
      <c r="DIQ5" s="28"/>
      <c r="DIR5" s="28"/>
      <c r="DIS5" s="28"/>
      <c r="DIT5" s="28"/>
      <c r="DIU5" s="28"/>
      <c r="DIV5" s="27"/>
      <c r="DIW5" s="28"/>
      <c r="DIX5" s="28"/>
      <c r="DIY5" s="28"/>
      <c r="DIZ5" s="28"/>
      <c r="DJA5" s="28"/>
      <c r="DJB5" s="28"/>
      <c r="DJC5" s="28"/>
      <c r="DJD5" s="28"/>
      <c r="DJE5" s="28"/>
      <c r="DJF5" s="28"/>
      <c r="DJG5" s="27"/>
      <c r="DJH5" s="28"/>
      <c r="DJI5" s="28"/>
      <c r="DJJ5" s="28"/>
      <c r="DJK5" s="28"/>
      <c r="DJL5" s="28"/>
      <c r="DJM5" s="28"/>
      <c r="DJN5" s="28"/>
      <c r="DJO5" s="28"/>
      <c r="DJP5" s="28"/>
      <c r="DJQ5" s="28"/>
      <c r="DJR5" s="27"/>
      <c r="DJS5" s="28"/>
      <c r="DJT5" s="28"/>
      <c r="DJU5" s="28"/>
      <c r="DJV5" s="28"/>
      <c r="DJW5" s="28"/>
      <c r="DJX5" s="28"/>
      <c r="DJY5" s="28"/>
      <c r="DJZ5" s="28"/>
      <c r="DKA5" s="28"/>
      <c r="DKB5" s="28"/>
      <c r="DKC5" s="27"/>
      <c r="DKD5" s="28"/>
      <c r="DKE5" s="28"/>
      <c r="DKF5" s="28"/>
      <c r="DKG5" s="28"/>
      <c r="DKH5" s="28"/>
      <c r="DKI5" s="28"/>
      <c r="DKJ5" s="28"/>
      <c r="DKK5" s="28"/>
      <c r="DKL5" s="28"/>
      <c r="DKM5" s="28"/>
      <c r="DKN5" s="27"/>
      <c r="DKO5" s="28"/>
      <c r="DKP5" s="28"/>
      <c r="DKQ5" s="28"/>
      <c r="DKR5" s="28"/>
      <c r="DKS5" s="28"/>
      <c r="DKT5" s="28"/>
      <c r="DKU5" s="28"/>
      <c r="DKV5" s="28"/>
      <c r="DKW5" s="28"/>
      <c r="DKX5" s="28"/>
      <c r="DKY5" s="27"/>
      <c r="DKZ5" s="28"/>
      <c r="DLA5" s="28"/>
      <c r="DLB5" s="28"/>
      <c r="DLC5" s="28"/>
      <c r="DLD5" s="28"/>
      <c r="DLE5" s="28"/>
      <c r="DLF5" s="28"/>
      <c r="DLG5" s="28"/>
      <c r="DLH5" s="28"/>
      <c r="DLI5" s="28"/>
      <c r="DLJ5" s="27"/>
      <c r="DLK5" s="28"/>
      <c r="DLL5" s="28"/>
      <c r="DLM5" s="28"/>
      <c r="DLN5" s="28"/>
      <c r="DLO5" s="28"/>
      <c r="DLP5" s="28"/>
      <c r="DLQ5" s="28"/>
      <c r="DLR5" s="28"/>
      <c r="DLS5" s="28"/>
      <c r="DLT5" s="28"/>
      <c r="DLU5" s="27"/>
      <c r="DLV5" s="28"/>
      <c r="DLW5" s="28"/>
      <c r="DLX5" s="28"/>
      <c r="DLY5" s="28"/>
      <c r="DLZ5" s="28"/>
      <c r="DMA5" s="28"/>
      <c r="DMB5" s="28"/>
      <c r="DMC5" s="28"/>
      <c r="DMD5" s="28"/>
      <c r="DME5" s="28"/>
      <c r="DMF5" s="27"/>
      <c r="DMG5" s="28"/>
      <c r="DMH5" s="28"/>
      <c r="DMI5" s="28"/>
      <c r="DMJ5" s="28"/>
      <c r="DMK5" s="28"/>
      <c r="DML5" s="28"/>
      <c r="DMM5" s="28"/>
      <c r="DMN5" s="28"/>
      <c r="DMO5" s="28"/>
      <c r="DMP5" s="28"/>
      <c r="DMQ5" s="27"/>
      <c r="DMR5" s="28"/>
      <c r="DMS5" s="28"/>
      <c r="DMT5" s="28"/>
      <c r="DMU5" s="28"/>
      <c r="DMV5" s="28"/>
      <c r="DMW5" s="28"/>
      <c r="DMX5" s="28"/>
      <c r="DMY5" s="28"/>
      <c r="DMZ5" s="28"/>
      <c r="DNA5" s="28"/>
      <c r="DNB5" s="27"/>
      <c r="DNC5" s="28"/>
      <c r="DND5" s="28"/>
      <c r="DNE5" s="28"/>
      <c r="DNF5" s="28"/>
      <c r="DNG5" s="28"/>
      <c r="DNH5" s="28"/>
      <c r="DNI5" s="28"/>
      <c r="DNJ5" s="28"/>
      <c r="DNK5" s="28"/>
      <c r="DNL5" s="28"/>
      <c r="DNM5" s="27"/>
      <c r="DNN5" s="28"/>
      <c r="DNO5" s="28"/>
      <c r="DNP5" s="28"/>
      <c r="DNQ5" s="28"/>
      <c r="DNR5" s="28"/>
      <c r="DNS5" s="28"/>
      <c r="DNT5" s="28"/>
      <c r="DNU5" s="28"/>
      <c r="DNV5" s="28"/>
      <c r="DNW5" s="28"/>
      <c r="DNX5" s="27"/>
      <c r="DNY5" s="28"/>
      <c r="DNZ5" s="28"/>
      <c r="DOA5" s="28"/>
      <c r="DOB5" s="28"/>
      <c r="DOC5" s="28"/>
      <c r="DOD5" s="28"/>
      <c r="DOE5" s="28"/>
      <c r="DOF5" s="28"/>
      <c r="DOG5" s="28"/>
      <c r="DOH5" s="28"/>
      <c r="DOI5" s="27"/>
      <c r="DOJ5" s="28"/>
      <c r="DOK5" s="28"/>
      <c r="DOL5" s="28"/>
      <c r="DOM5" s="28"/>
      <c r="DON5" s="28"/>
      <c r="DOO5" s="28"/>
      <c r="DOP5" s="28"/>
      <c r="DOQ5" s="28"/>
      <c r="DOR5" s="28"/>
      <c r="DOS5" s="28"/>
      <c r="DOT5" s="27"/>
      <c r="DOU5" s="28"/>
      <c r="DOV5" s="28"/>
      <c r="DOW5" s="28"/>
      <c r="DOX5" s="28"/>
      <c r="DOY5" s="28"/>
      <c r="DOZ5" s="28"/>
      <c r="DPA5" s="28"/>
      <c r="DPB5" s="28"/>
      <c r="DPC5" s="28"/>
      <c r="DPD5" s="28"/>
      <c r="DPE5" s="27"/>
      <c r="DPF5" s="28"/>
      <c r="DPG5" s="28"/>
      <c r="DPH5" s="28"/>
      <c r="DPI5" s="28"/>
      <c r="DPJ5" s="28"/>
      <c r="DPK5" s="28"/>
      <c r="DPL5" s="28"/>
      <c r="DPM5" s="28"/>
      <c r="DPN5" s="28"/>
      <c r="DPO5" s="28"/>
      <c r="DPP5" s="27"/>
      <c r="DPQ5" s="28"/>
      <c r="DPR5" s="28"/>
      <c r="DPS5" s="28"/>
      <c r="DPT5" s="28"/>
      <c r="DPU5" s="28"/>
      <c r="DPV5" s="28"/>
      <c r="DPW5" s="28"/>
      <c r="DPX5" s="28"/>
      <c r="DPY5" s="28"/>
      <c r="DPZ5" s="28"/>
      <c r="DQA5" s="27"/>
      <c r="DQB5" s="28"/>
      <c r="DQC5" s="28"/>
      <c r="DQD5" s="28"/>
      <c r="DQE5" s="28"/>
      <c r="DQF5" s="28"/>
      <c r="DQG5" s="28"/>
      <c r="DQH5" s="28"/>
      <c r="DQI5" s="28"/>
      <c r="DQJ5" s="28"/>
      <c r="DQK5" s="28"/>
      <c r="DQL5" s="27"/>
      <c r="DQM5" s="28"/>
      <c r="DQN5" s="28"/>
      <c r="DQO5" s="28"/>
      <c r="DQP5" s="28"/>
      <c r="DQQ5" s="28"/>
      <c r="DQR5" s="28"/>
      <c r="DQS5" s="28"/>
      <c r="DQT5" s="28"/>
      <c r="DQU5" s="28"/>
      <c r="DQV5" s="28"/>
      <c r="DQW5" s="27"/>
      <c r="DQX5" s="28"/>
      <c r="DQY5" s="28"/>
      <c r="DQZ5" s="28"/>
      <c r="DRA5" s="28"/>
      <c r="DRB5" s="28"/>
      <c r="DRC5" s="28"/>
      <c r="DRD5" s="28"/>
      <c r="DRE5" s="28"/>
      <c r="DRF5" s="28"/>
      <c r="DRG5" s="28"/>
      <c r="DRH5" s="27"/>
      <c r="DRI5" s="28"/>
      <c r="DRJ5" s="28"/>
      <c r="DRK5" s="28"/>
      <c r="DRL5" s="28"/>
      <c r="DRM5" s="28"/>
      <c r="DRN5" s="28"/>
      <c r="DRO5" s="28"/>
      <c r="DRP5" s="28"/>
      <c r="DRQ5" s="28"/>
      <c r="DRR5" s="28"/>
      <c r="DRS5" s="27"/>
      <c r="DRT5" s="28"/>
      <c r="DRU5" s="28"/>
      <c r="DRV5" s="28"/>
      <c r="DRW5" s="28"/>
      <c r="DRX5" s="28"/>
      <c r="DRY5" s="28"/>
      <c r="DRZ5" s="28"/>
      <c r="DSA5" s="28"/>
      <c r="DSB5" s="28"/>
      <c r="DSC5" s="28"/>
      <c r="DSD5" s="27"/>
      <c r="DSE5" s="28"/>
      <c r="DSF5" s="28"/>
      <c r="DSG5" s="28"/>
      <c r="DSH5" s="28"/>
      <c r="DSI5" s="28"/>
      <c r="DSJ5" s="28"/>
      <c r="DSK5" s="28"/>
      <c r="DSL5" s="28"/>
      <c r="DSM5" s="28"/>
      <c r="DSN5" s="28"/>
      <c r="DSO5" s="27"/>
      <c r="DSP5" s="28"/>
      <c r="DSQ5" s="28"/>
      <c r="DSR5" s="28"/>
      <c r="DSS5" s="28"/>
      <c r="DST5" s="28"/>
      <c r="DSU5" s="28"/>
      <c r="DSV5" s="28"/>
      <c r="DSW5" s="28"/>
      <c r="DSX5" s="28"/>
      <c r="DSY5" s="28"/>
      <c r="DSZ5" s="27"/>
      <c r="DTA5" s="28"/>
      <c r="DTB5" s="28"/>
      <c r="DTC5" s="28"/>
      <c r="DTD5" s="28"/>
      <c r="DTE5" s="28"/>
      <c r="DTF5" s="28"/>
      <c r="DTG5" s="28"/>
      <c r="DTH5" s="28"/>
      <c r="DTI5" s="28"/>
      <c r="DTJ5" s="28"/>
      <c r="DTK5" s="27"/>
      <c r="DTL5" s="28"/>
      <c r="DTM5" s="28"/>
      <c r="DTN5" s="28"/>
      <c r="DTO5" s="28"/>
      <c r="DTP5" s="28"/>
      <c r="DTQ5" s="28"/>
      <c r="DTR5" s="28"/>
      <c r="DTS5" s="28"/>
      <c r="DTT5" s="28"/>
      <c r="DTU5" s="28"/>
      <c r="DTV5" s="27"/>
      <c r="DTW5" s="28"/>
      <c r="DTX5" s="28"/>
      <c r="DTY5" s="28"/>
      <c r="DTZ5" s="28"/>
      <c r="DUA5" s="28"/>
      <c r="DUB5" s="28"/>
      <c r="DUC5" s="28"/>
      <c r="DUD5" s="28"/>
      <c r="DUE5" s="28"/>
      <c r="DUF5" s="28"/>
      <c r="DUG5" s="27"/>
      <c r="DUH5" s="28"/>
      <c r="DUI5" s="28"/>
      <c r="DUJ5" s="28"/>
      <c r="DUK5" s="28"/>
      <c r="DUL5" s="28"/>
      <c r="DUM5" s="28"/>
      <c r="DUN5" s="28"/>
      <c r="DUO5" s="28"/>
      <c r="DUP5" s="28"/>
      <c r="DUQ5" s="28"/>
      <c r="DUR5" s="27"/>
      <c r="DUS5" s="28"/>
      <c r="DUT5" s="28"/>
      <c r="DUU5" s="28"/>
      <c r="DUV5" s="28"/>
      <c r="DUW5" s="28"/>
      <c r="DUX5" s="28"/>
      <c r="DUY5" s="28"/>
      <c r="DUZ5" s="28"/>
      <c r="DVA5" s="28"/>
      <c r="DVB5" s="28"/>
      <c r="DVC5" s="27"/>
      <c r="DVD5" s="28"/>
      <c r="DVE5" s="28"/>
      <c r="DVF5" s="28"/>
      <c r="DVG5" s="28"/>
      <c r="DVH5" s="28"/>
      <c r="DVI5" s="28"/>
      <c r="DVJ5" s="28"/>
      <c r="DVK5" s="28"/>
      <c r="DVL5" s="28"/>
      <c r="DVM5" s="28"/>
      <c r="DVN5" s="27"/>
      <c r="DVO5" s="28"/>
      <c r="DVP5" s="28"/>
      <c r="DVQ5" s="28"/>
      <c r="DVR5" s="28"/>
      <c r="DVS5" s="28"/>
      <c r="DVT5" s="28"/>
      <c r="DVU5" s="28"/>
      <c r="DVV5" s="28"/>
      <c r="DVW5" s="28"/>
      <c r="DVX5" s="28"/>
      <c r="DVY5" s="27"/>
      <c r="DVZ5" s="28"/>
      <c r="DWA5" s="28"/>
      <c r="DWB5" s="28"/>
      <c r="DWC5" s="28"/>
      <c r="DWD5" s="28"/>
      <c r="DWE5" s="28"/>
      <c r="DWF5" s="28"/>
      <c r="DWG5" s="28"/>
      <c r="DWH5" s="28"/>
      <c r="DWI5" s="28"/>
      <c r="DWJ5" s="27"/>
      <c r="DWK5" s="28"/>
      <c r="DWL5" s="28"/>
      <c r="DWM5" s="28"/>
      <c r="DWN5" s="28"/>
      <c r="DWO5" s="28"/>
      <c r="DWP5" s="28"/>
      <c r="DWQ5" s="28"/>
      <c r="DWR5" s="28"/>
      <c r="DWS5" s="28"/>
      <c r="DWT5" s="28"/>
      <c r="DWU5" s="27"/>
      <c r="DWV5" s="28"/>
      <c r="DWW5" s="28"/>
      <c r="DWX5" s="28"/>
      <c r="DWY5" s="28"/>
      <c r="DWZ5" s="28"/>
      <c r="DXA5" s="28"/>
      <c r="DXB5" s="28"/>
      <c r="DXC5" s="28"/>
      <c r="DXD5" s="28"/>
      <c r="DXE5" s="28"/>
      <c r="DXF5" s="27"/>
      <c r="DXG5" s="28"/>
      <c r="DXH5" s="28"/>
      <c r="DXI5" s="28"/>
      <c r="DXJ5" s="28"/>
      <c r="DXK5" s="28"/>
      <c r="DXL5" s="28"/>
      <c r="DXM5" s="28"/>
      <c r="DXN5" s="28"/>
      <c r="DXO5" s="28"/>
      <c r="DXP5" s="28"/>
      <c r="DXQ5" s="27"/>
      <c r="DXR5" s="28"/>
      <c r="DXS5" s="28"/>
      <c r="DXT5" s="28"/>
      <c r="DXU5" s="28"/>
      <c r="DXV5" s="28"/>
      <c r="DXW5" s="28"/>
      <c r="DXX5" s="28"/>
      <c r="DXY5" s="28"/>
      <c r="DXZ5" s="28"/>
      <c r="DYA5" s="28"/>
      <c r="DYB5" s="27"/>
      <c r="DYC5" s="28"/>
      <c r="DYD5" s="28"/>
      <c r="DYE5" s="28"/>
      <c r="DYF5" s="28"/>
      <c r="DYG5" s="28"/>
      <c r="DYH5" s="28"/>
      <c r="DYI5" s="28"/>
      <c r="DYJ5" s="28"/>
      <c r="DYK5" s="28"/>
      <c r="DYL5" s="28"/>
      <c r="DYM5" s="27"/>
      <c r="DYN5" s="28"/>
      <c r="DYO5" s="28"/>
      <c r="DYP5" s="28"/>
      <c r="DYQ5" s="28"/>
      <c r="DYR5" s="28"/>
      <c r="DYS5" s="28"/>
      <c r="DYT5" s="28"/>
      <c r="DYU5" s="28"/>
      <c r="DYV5" s="28"/>
      <c r="DYW5" s="28"/>
      <c r="DYX5" s="27"/>
      <c r="DYY5" s="28"/>
      <c r="DYZ5" s="28"/>
      <c r="DZA5" s="28"/>
      <c r="DZB5" s="28"/>
      <c r="DZC5" s="28"/>
      <c r="DZD5" s="28"/>
      <c r="DZE5" s="28"/>
      <c r="DZF5" s="28"/>
      <c r="DZG5" s="28"/>
      <c r="DZH5" s="28"/>
      <c r="DZI5" s="27"/>
      <c r="DZJ5" s="28"/>
      <c r="DZK5" s="28"/>
      <c r="DZL5" s="28"/>
      <c r="DZM5" s="28"/>
      <c r="DZN5" s="28"/>
      <c r="DZO5" s="28"/>
      <c r="DZP5" s="28"/>
      <c r="DZQ5" s="28"/>
      <c r="DZR5" s="28"/>
      <c r="DZS5" s="28"/>
      <c r="DZT5" s="27"/>
      <c r="DZU5" s="28"/>
      <c r="DZV5" s="28"/>
      <c r="DZW5" s="28"/>
      <c r="DZX5" s="28"/>
      <c r="DZY5" s="28"/>
      <c r="DZZ5" s="28"/>
      <c r="EAA5" s="28"/>
      <c r="EAB5" s="28"/>
      <c r="EAC5" s="28"/>
      <c r="EAD5" s="28"/>
      <c r="EAE5" s="27"/>
      <c r="EAF5" s="28"/>
      <c r="EAG5" s="28"/>
      <c r="EAH5" s="28"/>
      <c r="EAI5" s="28"/>
      <c r="EAJ5" s="28"/>
      <c r="EAK5" s="28"/>
      <c r="EAL5" s="28"/>
      <c r="EAM5" s="28"/>
      <c r="EAN5" s="28"/>
      <c r="EAO5" s="28"/>
      <c r="EAP5" s="27"/>
      <c r="EAQ5" s="28"/>
      <c r="EAR5" s="28"/>
      <c r="EAS5" s="28"/>
      <c r="EAT5" s="28"/>
      <c r="EAU5" s="28"/>
      <c r="EAV5" s="28"/>
      <c r="EAW5" s="28"/>
      <c r="EAX5" s="28"/>
      <c r="EAY5" s="28"/>
      <c r="EAZ5" s="28"/>
      <c r="EBA5" s="27"/>
      <c r="EBB5" s="28"/>
      <c r="EBC5" s="28"/>
      <c r="EBD5" s="28"/>
      <c r="EBE5" s="28"/>
      <c r="EBF5" s="28"/>
      <c r="EBG5" s="28"/>
      <c r="EBH5" s="28"/>
      <c r="EBI5" s="28"/>
      <c r="EBJ5" s="28"/>
      <c r="EBK5" s="28"/>
      <c r="EBL5" s="27"/>
      <c r="EBM5" s="28"/>
      <c r="EBN5" s="28"/>
      <c r="EBO5" s="28"/>
      <c r="EBP5" s="28"/>
      <c r="EBQ5" s="28"/>
      <c r="EBR5" s="28"/>
      <c r="EBS5" s="28"/>
      <c r="EBT5" s="28"/>
      <c r="EBU5" s="28"/>
      <c r="EBV5" s="28"/>
      <c r="EBW5" s="27"/>
      <c r="EBX5" s="28"/>
      <c r="EBY5" s="28"/>
      <c r="EBZ5" s="28"/>
      <c r="ECA5" s="28"/>
      <c r="ECB5" s="28"/>
      <c r="ECC5" s="28"/>
      <c r="ECD5" s="28"/>
      <c r="ECE5" s="28"/>
      <c r="ECF5" s="28"/>
      <c r="ECG5" s="28"/>
      <c r="ECH5" s="27"/>
      <c r="ECI5" s="28"/>
      <c r="ECJ5" s="28"/>
      <c r="ECK5" s="28"/>
      <c r="ECL5" s="28"/>
      <c r="ECM5" s="28"/>
      <c r="ECN5" s="28"/>
      <c r="ECO5" s="28"/>
      <c r="ECP5" s="28"/>
      <c r="ECQ5" s="28"/>
      <c r="ECR5" s="28"/>
      <c r="ECS5" s="27"/>
      <c r="ECT5" s="28"/>
      <c r="ECU5" s="28"/>
      <c r="ECV5" s="28"/>
      <c r="ECW5" s="28"/>
      <c r="ECX5" s="28"/>
      <c r="ECY5" s="28"/>
      <c r="ECZ5" s="28"/>
      <c r="EDA5" s="28"/>
      <c r="EDB5" s="28"/>
      <c r="EDC5" s="28"/>
      <c r="EDD5" s="27"/>
      <c r="EDE5" s="28"/>
      <c r="EDF5" s="28"/>
      <c r="EDG5" s="28"/>
      <c r="EDH5" s="28"/>
      <c r="EDI5" s="28"/>
      <c r="EDJ5" s="28"/>
      <c r="EDK5" s="28"/>
      <c r="EDL5" s="28"/>
      <c r="EDM5" s="28"/>
      <c r="EDN5" s="28"/>
      <c r="EDO5" s="27"/>
      <c r="EDP5" s="28"/>
      <c r="EDQ5" s="28"/>
      <c r="EDR5" s="28"/>
      <c r="EDS5" s="28"/>
      <c r="EDT5" s="28"/>
      <c r="EDU5" s="28"/>
      <c r="EDV5" s="28"/>
      <c r="EDW5" s="28"/>
      <c r="EDX5" s="28"/>
      <c r="EDY5" s="28"/>
      <c r="EDZ5" s="27"/>
      <c r="EEA5" s="28"/>
      <c r="EEB5" s="28"/>
      <c r="EEC5" s="28"/>
      <c r="EED5" s="28"/>
      <c r="EEE5" s="28"/>
      <c r="EEF5" s="28"/>
      <c r="EEG5" s="28"/>
      <c r="EEH5" s="28"/>
      <c r="EEI5" s="28"/>
      <c r="EEJ5" s="28"/>
      <c r="EEK5" s="27"/>
      <c r="EEL5" s="28"/>
      <c r="EEM5" s="28"/>
      <c r="EEN5" s="28"/>
      <c r="EEO5" s="28"/>
      <c r="EEP5" s="28"/>
      <c r="EEQ5" s="28"/>
      <c r="EER5" s="28"/>
      <c r="EES5" s="28"/>
      <c r="EET5" s="28"/>
      <c r="EEU5" s="28"/>
      <c r="EEV5" s="27"/>
      <c r="EEW5" s="28"/>
      <c r="EEX5" s="28"/>
      <c r="EEY5" s="28"/>
      <c r="EEZ5" s="28"/>
      <c r="EFA5" s="28"/>
      <c r="EFB5" s="28"/>
      <c r="EFC5" s="28"/>
      <c r="EFD5" s="28"/>
      <c r="EFE5" s="28"/>
      <c r="EFF5" s="28"/>
      <c r="EFG5" s="27"/>
      <c r="EFH5" s="28"/>
      <c r="EFI5" s="28"/>
      <c r="EFJ5" s="28"/>
      <c r="EFK5" s="28"/>
      <c r="EFL5" s="28"/>
      <c r="EFM5" s="28"/>
      <c r="EFN5" s="28"/>
      <c r="EFO5" s="28"/>
      <c r="EFP5" s="28"/>
      <c r="EFQ5" s="28"/>
      <c r="EFR5" s="27"/>
      <c r="EFS5" s="28"/>
      <c r="EFT5" s="28"/>
      <c r="EFU5" s="28"/>
      <c r="EFV5" s="28"/>
      <c r="EFW5" s="28"/>
      <c r="EFX5" s="28"/>
      <c r="EFY5" s="28"/>
      <c r="EFZ5" s="28"/>
      <c r="EGA5" s="28"/>
      <c r="EGB5" s="28"/>
      <c r="EGC5" s="27"/>
      <c r="EGD5" s="28"/>
      <c r="EGE5" s="28"/>
      <c r="EGF5" s="28"/>
      <c r="EGG5" s="28"/>
      <c r="EGH5" s="28"/>
      <c r="EGI5" s="28"/>
      <c r="EGJ5" s="28"/>
      <c r="EGK5" s="28"/>
      <c r="EGL5" s="28"/>
      <c r="EGM5" s="28"/>
      <c r="EGN5" s="27"/>
      <c r="EGO5" s="28"/>
      <c r="EGP5" s="28"/>
      <c r="EGQ5" s="28"/>
      <c r="EGR5" s="28"/>
      <c r="EGS5" s="28"/>
      <c r="EGT5" s="28"/>
      <c r="EGU5" s="28"/>
      <c r="EGV5" s="28"/>
      <c r="EGW5" s="28"/>
      <c r="EGX5" s="28"/>
      <c r="EGY5" s="27"/>
      <c r="EGZ5" s="28"/>
      <c r="EHA5" s="28"/>
      <c r="EHB5" s="28"/>
      <c r="EHC5" s="28"/>
      <c r="EHD5" s="28"/>
      <c r="EHE5" s="28"/>
      <c r="EHF5" s="28"/>
      <c r="EHG5" s="28"/>
      <c r="EHH5" s="28"/>
      <c r="EHI5" s="28"/>
      <c r="EHJ5" s="27"/>
      <c r="EHK5" s="28"/>
      <c r="EHL5" s="28"/>
      <c r="EHM5" s="28"/>
      <c r="EHN5" s="28"/>
      <c r="EHO5" s="28"/>
      <c r="EHP5" s="28"/>
      <c r="EHQ5" s="28"/>
      <c r="EHR5" s="28"/>
      <c r="EHS5" s="28"/>
      <c r="EHT5" s="28"/>
      <c r="EHU5" s="27"/>
      <c r="EHV5" s="28"/>
      <c r="EHW5" s="28"/>
      <c r="EHX5" s="28"/>
      <c r="EHY5" s="28"/>
      <c r="EHZ5" s="28"/>
      <c r="EIA5" s="28"/>
      <c r="EIB5" s="28"/>
      <c r="EIC5" s="28"/>
      <c r="EID5" s="28"/>
      <c r="EIE5" s="28"/>
      <c r="EIF5" s="27"/>
      <c r="EIG5" s="28"/>
      <c r="EIH5" s="28"/>
      <c r="EII5" s="28"/>
      <c r="EIJ5" s="28"/>
      <c r="EIK5" s="28"/>
      <c r="EIL5" s="28"/>
      <c r="EIM5" s="28"/>
      <c r="EIN5" s="28"/>
      <c r="EIO5" s="28"/>
      <c r="EIP5" s="28"/>
      <c r="EIQ5" s="27"/>
      <c r="EIR5" s="28"/>
      <c r="EIS5" s="28"/>
      <c r="EIT5" s="28"/>
      <c r="EIU5" s="28"/>
      <c r="EIV5" s="28"/>
      <c r="EIW5" s="28"/>
      <c r="EIX5" s="28"/>
      <c r="EIY5" s="28"/>
      <c r="EIZ5" s="28"/>
      <c r="EJA5" s="28"/>
      <c r="EJB5" s="27"/>
      <c r="EJC5" s="28"/>
      <c r="EJD5" s="28"/>
      <c r="EJE5" s="28"/>
      <c r="EJF5" s="28"/>
      <c r="EJG5" s="28"/>
      <c r="EJH5" s="28"/>
      <c r="EJI5" s="28"/>
      <c r="EJJ5" s="28"/>
      <c r="EJK5" s="28"/>
      <c r="EJL5" s="28"/>
      <c r="EJM5" s="27"/>
      <c r="EJN5" s="28"/>
      <c r="EJO5" s="28"/>
      <c r="EJP5" s="28"/>
      <c r="EJQ5" s="28"/>
      <c r="EJR5" s="28"/>
      <c r="EJS5" s="28"/>
      <c r="EJT5" s="28"/>
      <c r="EJU5" s="28"/>
      <c r="EJV5" s="28"/>
      <c r="EJW5" s="28"/>
      <c r="EJX5" s="27"/>
      <c r="EJY5" s="28"/>
      <c r="EJZ5" s="28"/>
      <c r="EKA5" s="28"/>
      <c r="EKB5" s="28"/>
      <c r="EKC5" s="28"/>
      <c r="EKD5" s="28"/>
      <c r="EKE5" s="28"/>
      <c r="EKF5" s="28"/>
      <c r="EKG5" s="28"/>
      <c r="EKH5" s="28"/>
      <c r="EKI5" s="27"/>
      <c r="EKJ5" s="28"/>
      <c r="EKK5" s="28"/>
      <c r="EKL5" s="28"/>
      <c r="EKM5" s="28"/>
      <c r="EKN5" s="28"/>
      <c r="EKO5" s="28"/>
      <c r="EKP5" s="28"/>
      <c r="EKQ5" s="28"/>
      <c r="EKR5" s="28"/>
      <c r="EKS5" s="28"/>
      <c r="EKT5" s="27"/>
      <c r="EKU5" s="28"/>
      <c r="EKV5" s="28"/>
      <c r="EKW5" s="28"/>
      <c r="EKX5" s="28"/>
      <c r="EKY5" s="28"/>
      <c r="EKZ5" s="28"/>
      <c r="ELA5" s="28"/>
      <c r="ELB5" s="28"/>
      <c r="ELC5" s="28"/>
      <c r="ELD5" s="28"/>
      <c r="ELE5" s="27"/>
      <c r="ELF5" s="28"/>
      <c r="ELG5" s="28"/>
      <c r="ELH5" s="28"/>
      <c r="ELI5" s="28"/>
      <c r="ELJ5" s="28"/>
      <c r="ELK5" s="28"/>
      <c r="ELL5" s="28"/>
      <c r="ELM5" s="28"/>
      <c r="ELN5" s="28"/>
      <c r="ELO5" s="28"/>
      <c r="ELP5" s="27"/>
      <c r="ELQ5" s="28"/>
      <c r="ELR5" s="28"/>
      <c r="ELS5" s="28"/>
      <c r="ELT5" s="28"/>
      <c r="ELU5" s="28"/>
      <c r="ELV5" s="28"/>
      <c r="ELW5" s="28"/>
      <c r="ELX5" s="28"/>
      <c r="ELY5" s="28"/>
      <c r="ELZ5" s="28"/>
      <c r="EMA5" s="27"/>
      <c r="EMB5" s="28"/>
      <c r="EMC5" s="28"/>
      <c r="EMD5" s="28"/>
      <c r="EME5" s="28"/>
      <c r="EMF5" s="28"/>
      <c r="EMG5" s="28"/>
      <c r="EMH5" s="28"/>
      <c r="EMI5" s="28"/>
      <c r="EMJ5" s="28"/>
      <c r="EMK5" s="28"/>
      <c r="EML5" s="27"/>
      <c r="EMM5" s="28"/>
      <c r="EMN5" s="28"/>
      <c r="EMO5" s="28"/>
      <c r="EMP5" s="28"/>
      <c r="EMQ5" s="28"/>
      <c r="EMR5" s="28"/>
      <c r="EMS5" s="28"/>
      <c r="EMT5" s="28"/>
      <c r="EMU5" s="28"/>
      <c r="EMV5" s="28"/>
      <c r="EMW5" s="27"/>
      <c r="EMX5" s="28"/>
      <c r="EMY5" s="28"/>
      <c r="EMZ5" s="28"/>
      <c r="ENA5" s="28"/>
      <c r="ENB5" s="28"/>
      <c r="ENC5" s="28"/>
      <c r="END5" s="28"/>
      <c r="ENE5" s="28"/>
      <c r="ENF5" s="28"/>
      <c r="ENG5" s="28"/>
      <c r="ENH5" s="27"/>
      <c r="ENI5" s="28"/>
      <c r="ENJ5" s="28"/>
      <c r="ENK5" s="28"/>
      <c r="ENL5" s="28"/>
      <c r="ENM5" s="28"/>
      <c r="ENN5" s="28"/>
      <c r="ENO5" s="28"/>
      <c r="ENP5" s="28"/>
      <c r="ENQ5" s="28"/>
      <c r="ENR5" s="28"/>
      <c r="ENS5" s="27"/>
      <c r="ENT5" s="28"/>
      <c r="ENU5" s="28"/>
      <c r="ENV5" s="28"/>
      <c r="ENW5" s="28"/>
      <c r="ENX5" s="28"/>
      <c r="ENY5" s="28"/>
      <c r="ENZ5" s="28"/>
      <c r="EOA5" s="28"/>
      <c r="EOB5" s="28"/>
      <c r="EOC5" s="28"/>
      <c r="EOD5" s="27"/>
      <c r="EOE5" s="28"/>
      <c r="EOF5" s="28"/>
      <c r="EOG5" s="28"/>
      <c r="EOH5" s="28"/>
      <c r="EOI5" s="28"/>
      <c r="EOJ5" s="28"/>
      <c r="EOK5" s="28"/>
      <c r="EOL5" s="28"/>
      <c r="EOM5" s="28"/>
      <c r="EON5" s="28"/>
      <c r="EOO5" s="27"/>
      <c r="EOP5" s="28"/>
      <c r="EOQ5" s="28"/>
      <c r="EOR5" s="28"/>
      <c r="EOS5" s="28"/>
      <c r="EOT5" s="28"/>
      <c r="EOU5" s="28"/>
      <c r="EOV5" s="28"/>
      <c r="EOW5" s="28"/>
      <c r="EOX5" s="28"/>
      <c r="EOY5" s="28"/>
      <c r="EOZ5" s="27"/>
      <c r="EPA5" s="28"/>
      <c r="EPB5" s="28"/>
      <c r="EPC5" s="28"/>
      <c r="EPD5" s="28"/>
      <c r="EPE5" s="28"/>
      <c r="EPF5" s="28"/>
      <c r="EPG5" s="28"/>
      <c r="EPH5" s="28"/>
      <c r="EPI5" s="28"/>
      <c r="EPJ5" s="28"/>
      <c r="EPK5" s="27"/>
      <c r="EPL5" s="28"/>
      <c r="EPM5" s="28"/>
      <c r="EPN5" s="28"/>
      <c r="EPO5" s="28"/>
      <c r="EPP5" s="28"/>
      <c r="EPQ5" s="28"/>
      <c r="EPR5" s="28"/>
      <c r="EPS5" s="28"/>
      <c r="EPT5" s="28"/>
      <c r="EPU5" s="28"/>
      <c r="EPV5" s="27"/>
      <c r="EPW5" s="28"/>
      <c r="EPX5" s="28"/>
      <c r="EPY5" s="28"/>
      <c r="EPZ5" s="28"/>
      <c r="EQA5" s="28"/>
      <c r="EQB5" s="28"/>
      <c r="EQC5" s="28"/>
      <c r="EQD5" s="28"/>
      <c r="EQE5" s="28"/>
      <c r="EQF5" s="28"/>
      <c r="EQG5" s="27"/>
      <c r="EQH5" s="28"/>
      <c r="EQI5" s="28"/>
      <c r="EQJ5" s="28"/>
      <c r="EQK5" s="28"/>
      <c r="EQL5" s="28"/>
      <c r="EQM5" s="28"/>
      <c r="EQN5" s="28"/>
      <c r="EQO5" s="28"/>
      <c r="EQP5" s="28"/>
      <c r="EQQ5" s="28"/>
      <c r="EQR5" s="27"/>
      <c r="EQS5" s="28"/>
      <c r="EQT5" s="28"/>
      <c r="EQU5" s="28"/>
      <c r="EQV5" s="28"/>
      <c r="EQW5" s="28"/>
      <c r="EQX5" s="28"/>
      <c r="EQY5" s="28"/>
      <c r="EQZ5" s="28"/>
      <c r="ERA5" s="28"/>
      <c r="ERB5" s="28"/>
      <c r="ERC5" s="27"/>
      <c r="ERD5" s="28"/>
      <c r="ERE5" s="28"/>
      <c r="ERF5" s="28"/>
      <c r="ERG5" s="28"/>
      <c r="ERH5" s="28"/>
      <c r="ERI5" s="28"/>
      <c r="ERJ5" s="28"/>
      <c r="ERK5" s="28"/>
      <c r="ERL5" s="28"/>
      <c r="ERM5" s="28"/>
      <c r="ERN5" s="27"/>
      <c r="ERO5" s="28"/>
      <c r="ERP5" s="28"/>
      <c r="ERQ5" s="28"/>
      <c r="ERR5" s="28"/>
      <c r="ERS5" s="28"/>
      <c r="ERT5" s="28"/>
      <c r="ERU5" s="28"/>
      <c r="ERV5" s="28"/>
      <c r="ERW5" s="28"/>
      <c r="ERX5" s="28"/>
      <c r="ERY5" s="27"/>
      <c r="ERZ5" s="28"/>
      <c r="ESA5" s="28"/>
      <c r="ESB5" s="28"/>
      <c r="ESC5" s="28"/>
      <c r="ESD5" s="28"/>
      <c r="ESE5" s="28"/>
      <c r="ESF5" s="28"/>
      <c r="ESG5" s="28"/>
      <c r="ESH5" s="28"/>
      <c r="ESI5" s="28"/>
      <c r="ESJ5" s="27"/>
      <c r="ESK5" s="28"/>
      <c r="ESL5" s="28"/>
      <c r="ESM5" s="28"/>
      <c r="ESN5" s="28"/>
      <c r="ESO5" s="28"/>
      <c r="ESP5" s="28"/>
      <c r="ESQ5" s="28"/>
      <c r="ESR5" s="28"/>
      <c r="ESS5" s="28"/>
      <c r="EST5" s="28"/>
      <c r="ESU5" s="27"/>
      <c r="ESV5" s="28"/>
      <c r="ESW5" s="28"/>
      <c r="ESX5" s="28"/>
      <c r="ESY5" s="28"/>
      <c r="ESZ5" s="28"/>
      <c r="ETA5" s="28"/>
      <c r="ETB5" s="28"/>
      <c r="ETC5" s="28"/>
      <c r="ETD5" s="28"/>
      <c r="ETE5" s="28"/>
      <c r="ETF5" s="27"/>
      <c r="ETG5" s="28"/>
      <c r="ETH5" s="28"/>
      <c r="ETI5" s="28"/>
      <c r="ETJ5" s="28"/>
      <c r="ETK5" s="28"/>
      <c r="ETL5" s="28"/>
      <c r="ETM5" s="28"/>
      <c r="ETN5" s="28"/>
      <c r="ETO5" s="28"/>
      <c r="ETP5" s="28"/>
      <c r="ETQ5" s="27"/>
      <c r="ETR5" s="28"/>
      <c r="ETS5" s="28"/>
      <c r="ETT5" s="28"/>
      <c r="ETU5" s="28"/>
      <c r="ETV5" s="28"/>
      <c r="ETW5" s="28"/>
      <c r="ETX5" s="28"/>
      <c r="ETY5" s="28"/>
      <c r="ETZ5" s="28"/>
      <c r="EUA5" s="28"/>
      <c r="EUB5" s="27"/>
      <c r="EUC5" s="28"/>
      <c r="EUD5" s="28"/>
      <c r="EUE5" s="28"/>
      <c r="EUF5" s="28"/>
      <c r="EUG5" s="28"/>
      <c r="EUH5" s="28"/>
      <c r="EUI5" s="28"/>
      <c r="EUJ5" s="28"/>
      <c r="EUK5" s="28"/>
      <c r="EUL5" s="28"/>
      <c r="EUM5" s="27"/>
      <c r="EUN5" s="28"/>
      <c r="EUO5" s="28"/>
      <c r="EUP5" s="28"/>
      <c r="EUQ5" s="28"/>
      <c r="EUR5" s="28"/>
      <c r="EUS5" s="28"/>
      <c r="EUT5" s="28"/>
      <c r="EUU5" s="28"/>
      <c r="EUV5" s="28"/>
      <c r="EUW5" s="28"/>
      <c r="EUX5" s="27"/>
      <c r="EUY5" s="28"/>
      <c r="EUZ5" s="28"/>
      <c r="EVA5" s="28"/>
      <c r="EVB5" s="28"/>
      <c r="EVC5" s="28"/>
      <c r="EVD5" s="28"/>
      <c r="EVE5" s="28"/>
      <c r="EVF5" s="28"/>
      <c r="EVG5" s="28"/>
      <c r="EVH5" s="28"/>
      <c r="EVI5" s="27"/>
      <c r="EVJ5" s="28"/>
      <c r="EVK5" s="28"/>
      <c r="EVL5" s="28"/>
      <c r="EVM5" s="28"/>
      <c r="EVN5" s="28"/>
      <c r="EVO5" s="28"/>
      <c r="EVP5" s="28"/>
      <c r="EVQ5" s="28"/>
      <c r="EVR5" s="28"/>
      <c r="EVS5" s="28"/>
      <c r="EVT5" s="27"/>
      <c r="EVU5" s="28"/>
      <c r="EVV5" s="28"/>
      <c r="EVW5" s="28"/>
      <c r="EVX5" s="28"/>
      <c r="EVY5" s="28"/>
      <c r="EVZ5" s="28"/>
      <c r="EWA5" s="28"/>
      <c r="EWB5" s="28"/>
      <c r="EWC5" s="28"/>
      <c r="EWD5" s="28"/>
      <c r="EWE5" s="27"/>
      <c r="EWF5" s="28"/>
      <c r="EWG5" s="28"/>
      <c r="EWH5" s="28"/>
      <c r="EWI5" s="28"/>
      <c r="EWJ5" s="28"/>
      <c r="EWK5" s="28"/>
      <c r="EWL5" s="28"/>
      <c r="EWM5" s="28"/>
      <c r="EWN5" s="28"/>
      <c r="EWO5" s="28"/>
      <c r="EWP5" s="27"/>
      <c r="EWQ5" s="28"/>
      <c r="EWR5" s="28"/>
      <c r="EWS5" s="28"/>
      <c r="EWT5" s="28"/>
      <c r="EWU5" s="28"/>
      <c r="EWV5" s="28"/>
      <c r="EWW5" s="28"/>
      <c r="EWX5" s="28"/>
      <c r="EWY5" s="28"/>
      <c r="EWZ5" s="28"/>
      <c r="EXA5" s="27"/>
      <c r="EXB5" s="28"/>
      <c r="EXC5" s="28"/>
      <c r="EXD5" s="28"/>
      <c r="EXE5" s="28"/>
      <c r="EXF5" s="28"/>
      <c r="EXG5" s="28"/>
      <c r="EXH5" s="28"/>
      <c r="EXI5" s="28"/>
      <c r="EXJ5" s="28"/>
      <c r="EXK5" s="28"/>
      <c r="EXL5" s="27"/>
      <c r="EXM5" s="28"/>
      <c r="EXN5" s="28"/>
      <c r="EXO5" s="28"/>
      <c r="EXP5" s="28"/>
      <c r="EXQ5" s="28"/>
      <c r="EXR5" s="28"/>
      <c r="EXS5" s="28"/>
      <c r="EXT5" s="28"/>
      <c r="EXU5" s="28"/>
      <c r="EXV5" s="28"/>
      <c r="EXW5" s="27"/>
      <c r="EXX5" s="28"/>
      <c r="EXY5" s="28"/>
      <c r="EXZ5" s="28"/>
      <c r="EYA5" s="28"/>
      <c r="EYB5" s="28"/>
      <c r="EYC5" s="28"/>
      <c r="EYD5" s="28"/>
      <c r="EYE5" s="28"/>
      <c r="EYF5" s="28"/>
      <c r="EYG5" s="28"/>
      <c r="EYH5" s="27"/>
      <c r="EYI5" s="28"/>
      <c r="EYJ5" s="28"/>
      <c r="EYK5" s="28"/>
      <c r="EYL5" s="28"/>
      <c r="EYM5" s="28"/>
      <c r="EYN5" s="28"/>
      <c r="EYO5" s="28"/>
      <c r="EYP5" s="28"/>
      <c r="EYQ5" s="28"/>
      <c r="EYR5" s="28"/>
      <c r="EYS5" s="27"/>
      <c r="EYT5" s="28"/>
      <c r="EYU5" s="28"/>
      <c r="EYV5" s="28"/>
      <c r="EYW5" s="28"/>
      <c r="EYX5" s="28"/>
      <c r="EYY5" s="28"/>
      <c r="EYZ5" s="28"/>
      <c r="EZA5" s="28"/>
      <c r="EZB5" s="28"/>
      <c r="EZC5" s="28"/>
      <c r="EZD5" s="27"/>
      <c r="EZE5" s="28"/>
      <c r="EZF5" s="28"/>
      <c r="EZG5" s="28"/>
      <c r="EZH5" s="28"/>
      <c r="EZI5" s="28"/>
      <c r="EZJ5" s="28"/>
      <c r="EZK5" s="28"/>
      <c r="EZL5" s="28"/>
      <c r="EZM5" s="28"/>
      <c r="EZN5" s="28"/>
      <c r="EZO5" s="27"/>
      <c r="EZP5" s="28"/>
      <c r="EZQ5" s="28"/>
      <c r="EZR5" s="28"/>
      <c r="EZS5" s="28"/>
      <c r="EZT5" s="28"/>
      <c r="EZU5" s="28"/>
      <c r="EZV5" s="28"/>
      <c r="EZW5" s="28"/>
      <c r="EZX5" s="28"/>
      <c r="EZY5" s="28"/>
      <c r="EZZ5" s="27"/>
      <c r="FAA5" s="28"/>
      <c r="FAB5" s="28"/>
      <c r="FAC5" s="28"/>
      <c r="FAD5" s="28"/>
      <c r="FAE5" s="28"/>
      <c r="FAF5" s="28"/>
      <c r="FAG5" s="28"/>
      <c r="FAH5" s="28"/>
      <c r="FAI5" s="28"/>
      <c r="FAJ5" s="28"/>
      <c r="FAK5" s="27"/>
      <c r="FAL5" s="28"/>
      <c r="FAM5" s="28"/>
      <c r="FAN5" s="28"/>
      <c r="FAO5" s="28"/>
      <c r="FAP5" s="28"/>
      <c r="FAQ5" s="28"/>
      <c r="FAR5" s="28"/>
      <c r="FAS5" s="28"/>
      <c r="FAT5" s="28"/>
      <c r="FAU5" s="28"/>
      <c r="FAV5" s="27"/>
      <c r="FAW5" s="28"/>
      <c r="FAX5" s="28"/>
      <c r="FAY5" s="28"/>
      <c r="FAZ5" s="28"/>
      <c r="FBA5" s="28"/>
      <c r="FBB5" s="28"/>
      <c r="FBC5" s="28"/>
      <c r="FBD5" s="28"/>
      <c r="FBE5" s="28"/>
      <c r="FBF5" s="28"/>
      <c r="FBG5" s="27"/>
      <c r="FBH5" s="28"/>
      <c r="FBI5" s="28"/>
      <c r="FBJ5" s="28"/>
      <c r="FBK5" s="28"/>
      <c r="FBL5" s="28"/>
      <c r="FBM5" s="28"/>
      <c r="FBN5" s="28"/>
      <c r="FBO5" s="28"/>
      <c r="FBP5" s="28"/>
      <c r="FBQ5" s="28"/>
      <c r="FBR5" s="27"/>
      <c r="FBS5" s="28"/>
      <c r="FBT5" s="28"/>
      <c r="FBU5" s="28"/>
      <c r="FBV5" s="28"/>
      <c r="FBW5" s="28"/>
      <c r="FBX5" s="28"/>
      <c r="FBY5" s="28"/>
      <c r="FBZ5" s="28"/>
      <c r="FCA5" s="28"/>
      <c r="FCB5" s="28"/>
      <c r="FCC5" s="27"/>
      <c r="FCD5" s="28"/>
      <c r="FCE5" s="28"/>
      <c r="FCF5" s="28"/>
      <c r="FCG5" s="28"/>
      <c r="FCH5" s="28"/>
      <c r="FCI5" s="28"/>
      <c r="FCJ5" s="28"/>
      <c r="FCK5" s="28"/>
      <c r="FCL5" s="28"/>
      <c r="FCM5" s="28"/>
      <c r="FCN5" s="27"/>
      <c r="FCO5" s="28"/>
      <c r="FCP5" s="28"/>
      <c r="FCQ5" s="28"/>
      <c r="FCR5" s="28"/>
      <c r="FCS5" s="28"/>
      <c r="FCT5" s="28"/>
      <c r="FCU5" s="28"/>
      <c r="FCV5" s="28"/>
      <c r="FCW5" s="28"/>
      <c r="FCX5" s="28"/>
      <c r="FCY5" s="27"/>
      <c r="FCZ5" s="28"/>
      <c r="FDA5" s="28"/>
      <c r="FDB5" s="28"/>
      <c r="FDC5" s="28"/>
      <c r="FDD5" s="28"/>
      <c r="FDE5" s="28"/>
      <c r="FDF5" s="28"/>
      <c r="FDG5" s="28"/>
      <c r="FDH5" s="28"/>
      <c r="FDI5" s="28"/>
      <c r="FDJ5" s="27"/>
      <c r="FDK5" s="28"/>
      <c r="FDL5" s="28"/>
      <c r="FDM5" s="28"/>
      <c r="FDN5" s="28"/>
      <c r="FDO5" s="28"/>
      <c r="FDP5" s="28"/>
      <c r="FDQ5" s="28"/>
      <c r="FDR5" s="28"/>
      <c r="FDS5" s="28"/>
      <c r="FDT5" s="28"/>
      <c r="FDU5" s="27"/>
      <c r="FDV5" s="28"/>
      <c r="FDW5" s="28"/>
      <c r="FDX5" s="28"/>
      <c r="FDY5" s="28"/>
      <c r="FDZ5" s="28"/>
      <c r="FEA5" s="28"/>
      <c r="FEB5" s="28"/>
      <c r="FEC5" s="28"/>
      <c r="FED5" s="28"/>
      <c r="FEE5" s="28"/>
      <c r="FEF5" s="27"/>
      <c r="FEG5" s="28"/>
      <c r="FEH5" s="28"/>
      <c r="FEI5" s="28"/>
      <c r="FEJ5" s="28"/>
      <c r="FEK5" s="28"/>
      <c r="FEL5" s="28"/>
      <c r="FEM5" s="28"/>
      <c r="FEN5" s="28"/>
      <c r="FEO5" s="28"/>
      <c r="FEP5" s="28"/>
      <c r="FEQ5" s="27"/>
      <c r="FER5" s="28"/>
      <c r="FES5" s="28"/>
      <c r="FET5" s="28"/>
      <c r="FEU5" s="28"/>
      <c r="FEV5" s="28"/>
      <c r="FEW5" s="28"/>
      <c r="FEX5" s="28"/>
      <c r="FEY5" s="28"/>
      <c r="FEZ5" s="28"/>
      <c r="FFA5" s="28"/>
      <c r="FFB5" s="27"/>
      <c r="FFC5" s="28"/>
      <c r="FFD5" s="28"/>
      <c r="FFE5" s="28"/>
      <c r="FFF5" s="28"/>
      <c r="FFG5" s="28"/>
      <c r="FFH5" s="28"/>
      <c r="FFI5" s="28"/>
      <c r="FFJ5" s="28"/>
      <c r="FFK5" s="28"/>
      <c r="FFL5" s="28"/>
      <c r="FFM5" s="27"/>
      <c r="FFN5" s="28"/>
      <c r="FFO5" s="28"/>
      <c r="FFP5" s="28"/>
      <c r="FFQ5" s="28"/>
      <c r="FFR5" s="28"/>
      <c r="FFS5" s="28"/>
      <c r="FFT5" s="28"/>
      <c r="FFU5" s="28"/>
      <c r="FFV5" s="28"/>
      <c r="FFW5" s="28"/>
      <c r="FFX5" s="27"/>
      <c r="FFY5" s="28"/>
      <c r="FFZ5" s="28"/>
      <c r="FGA5" s="28"/>
      <c r="FGB5" s="28"/>
      <c r="FGC5" s="28"/>
      <c r="FGD5" s="28"/>
      <c r="FGE5" s="28"/>
      <c r="FGF5" s="28"/>
      <c r="FGG5" s="28"/>
      <c r="FGH5" s="28"/>
      <c r="FGI5" s="27"/>
      <c r="FGJ5" s="28"/>
      <c r="FGK5" s="28"/>
      <c r="FGL5" s="28"/>
      <c r="FGM5" s="28"/>
      <c r="FGN5" s="28"/>
      <c r="FGO5" s="28"/>
      <c r="FGP5" s="28"/>
      <c r="FGQ5" s="28"/>
      <c r="FGR5" s="28"/>
      <c r="FGS5" s="28"/>
      <c r="FGT5" s="27"/>
      <c r="FGU5" s="28"/>
      <c r="FGV5" s="28"/>
      <c r="FGW5" s="28"/>
      <c r="FGX5" s="28"/>
      <c r="FGY5" s="28"/>
      <c r="FGZ5" s="28"/>
      <c r="FHA5" s="28"/>
      <c r="FHB5" s="28"/>
      <c r="FHC5" s="28"/>
      <c r="FHD5" s="28"/>
      <c r="FHE5" s="27"/>
      <c r="FHF5" s="28"/>
      <c r="FHG5" s="28"/>
      <c r="FHH5" s="28"/>
      <c r="FHI5" s="28"/>
      <c r="FHJ5" s="28"/>
      <c r="FHK5" s="28"/>
      <c r="FHL5" s="28"/>
      <c r="FHM5" s="28"/>
      <c r="FHN5" s="28"/>
      <c r="FHO5" s="28"/>
      <c r="FHP5" s="27"/>
      <c r="FHQ5" s="28"/>
      <c r="FHR5" s="28"/>
      <c r="FHS5" s="28"/>
      <c r="FHT5" s="28"/>
      <c r="FHU5" s="28"/>
      <c r="FHV5" s="28"/>
      <c r="FHW5" s="28"/>
      <c r="FHX5" s="28"/>
      <c r="FHY5" s="28"/>
      <c r="FHZ5" s="28"/>
      <c r="FIA5" s="27"/>
      <c r="FIB5" s="28"/>
      <c r="FIC5" s="28"/>
      <c r="FID5" s="28"/>
      <c r="FIE5" s="28"/>
      <c r="FIF5" s="28"/>
      <c r="FIG5" s="28"/>
      <c r="FIH5" s="28"/>
      <c r="FII5" s="28"/>
      <c r="FIJ5" s="28"/>
      <c r="FIK5" s="28"/>
      <c r="FIL5" s="27"/>
      <c r="FIM5" s="28"/>
      <c r="FIN5" s="28"/>
      <c r="FIO5" s="28"/>
      <c r="FIP5" s="28"/>
      <c r="FIQ5" s="28"/>
      <c r="FIR5" s="28"/>
      <c r="FIS5" s="28"/>
      <c r="FIT5" s="28"/>
      <c r="FIU5" s="28"/>
      <c r="FIV5" s="28"/>
      <c r="FIW5" s="27"/>
      <c r="FIX5" s="28"/>
      <c r="FIY5" s="28"/>
      <c r="FIZ5" s="28"/>
      <c r="FJA5" s="28"/>
      <c r="FJB5" s="28"/>
      <c r="FJC5" s="28"/>
      <c r="FJD5" s="28"/>
      <c r="FJE5" s="28"/>
      <c r="FJF5" s="28"/>
      <c r="FJG5" s="28"/>
      <c r="FJH5" s="27"/>
      <c r="FJI5" s="28"/>
      <c r="FJJ5" s="28"/>
      <c r="FJK5" s="28"/>
      <c r="FJL5" s="28"/>
      <c r="FJM5" s="28"/>
      <c r="FJN5" s="28"/>
      <c r="FJO5" s="28"/>
      <c r="FJP5" s="28"/>
      <c r="FJQ5" s="28"/>
      <c r="FJR5" s="28"/>
      <c r="FJS5" s="27"/>
      <c r="FJT5" s="28"/>
      <c r="FJU5" s="28"/>
      <c r="FJV5" s="28"/>
      <c r="FJW5" s="28"/>
      <c r="FJX5" s="28"/>
      <c r="FJY5" s="28"/>
      <c r="FJZ5" s="28"/>
      <c r="FKA5" s="28"/>
      <c r="FKB5" s="28"/>
      <c r="FKC5" s="28"/>
      <c r="FKD5" s="27"/>
      <c r="FKE5" s="28"/>
      <c r="FKF5" s="28"/>
      <c r="FKG5" s="28"/>
      <c r="FKH5" s="28"/>
      <c r="FKI5" s="28"/>
      <c r="FKJ5" s="28"/>
      <c r="FKK5" s="28"/>
      <c r="FKL5" s="28"/>
      <c r="FKM5" s="28"/>
      <c r="FKN5" s="28"/>
      <c r="FKO5" s="27"/>
      <c r="FKP5" s="28"/>
      <c r="FKQ5" s="28"/>
      <c r="FKR5" s="28"/>
      <c r="FKS5" s="28"/>
      <c r="FKT5" s="28"/>
      <c r="FKU5" s="28"/>
      <c r="FKV5" s="28"/>
      <c r="FKW5" s="28"/>
      <c r="FKX5" s="28"/>
      <c r="FKY5" s="28"/>
      <c r="FKZ5" s="27"/>
      <c r="FLA5" s="28"/>
      <c r="FLB5" s="28"/>
      <c r="FLC5" s="28"/>
      <c r="FLD5" s="28"/>
      <c r="FLE5" s="28"/>
      <c r="FLF5" s="28"/>
      <c r="FLG5" s="28"/>
      <c r="FLH5" s="28"/>
      <c r="FLI5" s="28"/>
      <c r="FLJ5" s="28"/>
      <c r="FLK5" s="27"/>
      <c r="FLL5" s="28"/>
      <c r="FLM5" s="28"/>
      <c r="FLN5" s="28"/>
      <c r="FLO5" s="28"/>
      <c r="FLP5" s="28"/>
      <c r="FLQ5" s="28"/>
      <c r="FLR5" s="28"/>
      <c r="FLS5" s="28"/>
      <c r="FLT5" s="28"/>
      <c r="FLU5" s="28"/>
      <c r="FLV5" s="27"/>
      <c r="FLW5" s="28"/>
      <c r="FLX5" s="28"/>
      <c r="FLY5" s="28"/>
      <c r="FLZ5" s="28"/>
      <c r="FMA5" s="28"/>
      <c r="FMB5" s="28"/>
      <c r="FMC5" s="28"/>
      <c r="FMD5" s="28"/>
      <c r="FME5" s="28"/>
      <c r="FMF5" s="28"/>
      <c r="FMG5" s="27"/>
      <c r="FMH5" s="28"/>
      <c r="FMI5" s="28"/>
      <c r="FMJ5" s="28"/>
      <c r="FMK5" s="28"/>
      <c r="FML5" s="28"/>
      <c r="FMM5" s="28"/>
      <c r="FMN5" s="28"/>
      <c r="FMO5" s="28"/>
      <c r="FMP5" s="28"/>
      <c r="FMQ5" s="28"/>
      <c r="FMR5" s="27"/>
      <c r="FMS5" s="28"/>
      <c r="FMT5" s="28"/>
      <c r="FMU5" s="28"/>
      <c r="FMV5" s="28"/>
      <c r="FMW5" s="28"/>
      <c r="FMX5" s="28"/>
      <c r="FMY5" s="28"/>
      <c r="FMZ5" s="28"/>
      <c r="FNA5" s="28"/>
      <c r="FNB5" s="28"/>
      <c r="FNC5" s="27"/>
      <c r="FND5" s="28"/>
      <c r="FNE5" s="28"/>
      <c r="FNF5" s="28"/>
      <c r="FNG5" s="28"/>
      <c r="FNH5" s="28"/>
      <c r="FNI5" s="28"/>
      <c r="FNJ5" s="28"/>
      <c r="FNK5" s="28"/>
      <c r="FNL5" s="28"/>
      <c r="FNM5" s="28"/>
      <c r="FNN5" s="27"/>
      <c r="FNO5" s="28"/>
      <c r="FNP5" s="28"/>
      <c r="FNQ5" s="28"/>
      <c r="FNR5" s="28"/>
      <c r="FNS5" s="28"/>
      <c r="FNT5" s="28"/>
      <c r="FNU5" s="28"/>
      <c r="FNV5" s="28"/>
      <c r="FNW5" s="28"/>
      <c r="FNX5" s="28"/>
      <c r="FNY5" s="27"/>
      <c r="FNZ5" s="28"/>
      <c r="FOA5" s="28"/>
      <c r="FOB5" s="28"/>
      <c r="FOC5" s="28"/>
      <c r="FOD5" s="28"/>
      <c r="FOE5" s="28"/>
      <c r="FOF5" s="28"/>
      <c r="FOG5" s="28"/>
      <c r="FOH5" s="28"/>
      <c r="FOI5" s="28"/>
      <c r="FOJ5" s="27"/>
      <c r="FOK5" s="28"/>
      <c r="FOL5" s="28"/>
      <c r="FOM5" s="28"/>
      <c r="FON5" s="28"/>
      <c r="FOO5" s="28"/>
      <c r="FOP5" s="28"/>
      <c r="FOQ5" s="28"/>
      <c r="FOR5" s="28"/>
      <c r="FOS5" s="28"/>
      <c r="FOT5" s="28"/>
      <c r="FOU5" s="27"/>
      <c r="FOV5" s="28"/>
      <c r="FOW5" s="28"/>
      <c r="FOX5" s="28"/>
      <c r="FOY5" s="28"/>
      <c r="FOZ5" s="28"/>
      <c r="FPA5" s="28"/>
      <c r="FPB5" s="28"/>
      <c r="FPC5" s="28"/>
      <c r="FPD5" s="28"/>
      <c r="FPE5" s="28"/>
      <c r="FPF5" s="27"/>
      <c r="FPG5" s="28"/>
      <c r="FPH5" s="28"/>
      <c r="FPI5" s="28"/>
      <c r="FPJ5" s="28"/>
      <c r="FPK5" s="28"/>
      <c r="FPL5" s="28"/>
      <c r="FPM5" s="28"/>
      <c r="FPN5" s="28"/>
      <c r="FPO5" s="28"/>
      <c r="FPP5" s="28"/>
      <c r="FPQ5" s="27"/>
      <c r="FPR5" s="28"/>
      <c r="FPS5" s="28"/>
      <c r="FPT5" s="28"/>
      <c r="FPU5" s="28"/>
      <c r="FPV5" s="28"/>
      <c r="FPW5" s="28"/>
      <c r="FPX5" s="28"/>
      <c r="FPY5" s="28"/>
      <c r="FPZ5" s="28"/>
      <c r="FQA5" s="28"/>
      <c r="FQB5" s="27"/>
      <c r="FQC5" s="28"/>
      <c r="FQD5" s="28"/>
      <c r="FQE5" s="28"/>
      <c r="FQF5" s="28"/>
      <c r="FQG5" s="28"/>
      <c r="FQH5" s="28"/>
      <c r="FQI5" s="28"/>
      <c r="FQJ5" s="28"/>
      <c r="FQK5" s="28"/>
      <c r="FQL5" s="28"/>
      <c r="FQM5" s="27"/>
      <c r="FQN5" s="28"/>
      <c r="FQO5" s="28"/>
      <c r="FQP5" s="28"/>
      <c r="FQQ5" s="28"/>
      <c r="FQR5" s="28"/>
      <c r="FQS5" s="28"/>
      <c r="FQT5" s="28"/>
      <c r="FQU5" s="28"/>
      <c r="FQV5" s="28"/>
      <c r="FQW5" s="28"/>
      <c r="FQX5" s="27"/>
      <c r="FQY5" s="28"/>
      <c r="FQZ5" s="28"/>
      <c r="FRA5" s="28"/>
      <c r="FRB5" s="28"/>
      <c r="FRC5" s="28"/>
      <c r="FRD5" s="28"/>
      <c r="FRE5" s="28"/>
      <c r="FRF5" s="28"/>
      <c r="FRG5" s="28"/>
      <c r="FRH5" s="28"/>
      <c r="FRI5" s="27"/>
      <c r="FRJ5" s="28"/>
      <c r="FRK5" s="28"/>
      <c r="FRL5" s="28"/>
      <c r="FRM5" s="28"/>
      <c r="FRN5" s="28"/>
      <c r="FRO5" s="28"/>
      <c r="FRP5" s="28"/>
      <c r="FRQ5" s="28"/>
      <c r="FRR5" s="28"/>
      <c r="FRS5" s="28"/>
      <c r="FRT5" s="27"/>
      <c r="FRU5" s="28"/>
      <c r="FRV5" s="28"/>
      <c r="FRW5" s="28"/>
      <c r="FRX5" s="28"/>
      <c r="FRY5" s="28"/>
      <c r="FRZ5" s="28"/>
      <c r="FSA5" s="28"/>
      <c r="FSB5" s="28"/>
      <c r="FSC5" s="28"/>
      <c r="FSD5" s="28"/>
      <c r="FSE5" s="27"/>
      <c r="FSF5" s="28"/>
      <c r="FSG5" s="28"/>
      <c r="FSH5" s="28"/>
      <c r="FSI5" s="28"/>
      <c r="FSJ5" s="28"/>
      <c r="FSK5" s="28"/>
      <c r="FSL5" s="28"/>
      <c r="FSM5" s="28"/>
      <c r="FSN5" s="28"/>
      <c r="FSO5" s="28"/>
      <c r="FSP5" s="27"/>
      <c r="FSQ5" s="28"/>
      <c r="FSR5" s="28"/>
      <c r="FSS5" s="28"/>
      <c r="FST5" s="28"/>
      <c r="FSU5" s="28"/>
      <c r="FSV5" s="28"/>
      <c r="FSW5" s="28"/>
      <c r="FSX5" s="28"/>
      <c r="FSY5" s="28"/>
      <c r="FSZ5" s="28"/>
      <c r="FTA5" s="27"/>
      <c r="FTB5" s="28"/>
      <c r="FTC5" s="28"/>
      <c r="FTD5" s="28"/>
      <c r="FTE5" s="28"/>
      <c r="FTF5" s="28"/>
      <c r="FTG5" s="28"/>
      <c r="FTH5" s="28"/>
      <c r="FTI5" s="28"/>
      <c r="FTJ5" s="28"/>
      <c r="FTK5" s="28"/>
      <c r="FTL5" s="27"/>
      <c r="FTM5" s="28"/>
      <c r="FTN5" s="28"/>
      <c r="FTO5" s="28"/>
      <c r="FTP5" s="28"/>
      <c r="FTQ5" s="28"/>
      <c r="FTR5" s="28"/>
      <c r="FTS5" s="28"/>
      <c r="FTT5" s="28"/>
      <c r="FTU5" s="28"/>
      <c r="FTV5" s="28"/>
      <c r="FTW5" s="27"/>
      <c r="FTX5" s="28"/>
      <c r="FTY5" s="28"/>
      <c r="FTZ5" s="28"/>
      <c r="FUA5" s="28"/>
      <c r="FUB5" s="28"/>
      <c r="FUC5" s="28"/>
      <c r="FUD5" s="28"/>
      <c r="FUE5" s="28"/>
      <c r="FUF5" s="28"/>
      <c r="FUG5" s="28"/>
      <c r="FUH5" s="27"/>
      <c r="FUI5" s="28"/>
      <c r="FUJ5" s="28"/>
      <c r="FUK5" s="28"/>
      <c r="FUL5" s="28"/>
      <c r="FUM5" s="28"/>
      <c r="FUN5" s="28"/>
      <c r="FUO5" s="28"/>
      <c r="FUP5" s="28"/>
      <c r="FUQ5" s="28"/>
      <c r="FUR5" s="28"/>
      <c r="FUS5" s="27"/>
      <c r="FUT5" s="28"/>
      <c r="FUU5" s="28"/>
      <c r="FUV5" s="28"/>
      <c r="FUW5" s="28"/>
      <c r="FUX5" s="28"/>
      <c r="FUY5" s="28"/>
      <c r="FUZ5" s="28"/>
      <c r="FVA5" s="28"/>
      <c r="FVB5" s="28"/>
      <c r="FVC5" s="28"/>
      <c r="FVD5" s="27"/>
      <c r="FVE5" s="28"/>
      <c r="FVF5" s="28"/>
      <c r="FVG5" s="28"/>
      <c r="FVH5" s="28"/>
      <c r="FVI5" s="28"/>
      <c r="FVJ5" s="28"/>
      <c r="FVK5" s="28"/>
      <c r="FVL5" s="28"/>
      <c r="FVM5" s="28"/>
      <c r="FVN5" s="28"/>
      <c r="FVO5" s="27"/>
      <c r="FVP5" s="28"/>
      <c r="FVQ5" s="28"/>
      <c r="FVR5" s="28"/>
      <c r="FVS5" s="28"/>
      <c r="FVT5" s="28"/>
      <c r="FVU5" s="28"/>
      <c r="FVV5" s="28"/>
      <c r="FVW5" s="28"/>
      <c r="FVX5" s="28"/>
      <c r="FVY5" s="28"/>
      <c r="FVZ5" s="27"/>
      <c r="FWA5" s="28"/>
      <c r="FWB5" s="28"/>
      <c r="FWC5" s="28"/>
      <c r="FWD5" s="28"/>
      <c r="FWE5" s="28"/>
      <c r="FWF5" s="28"/>
      <c r="FWG5" s="28"/>
      <c r="FWH5" s="28"/>
      <c r="FWI5" s="28"/>
      <c r="FWJ5" s="28"/>
      <c r="FWK5" s="27"/>
      <c r="FWL5" s="28"/>
      <c r="FWM5" s="28"/>
      <c r="FWN5" s="28"/>
      <c r="FWO5" s="28"/>
      <c r="FWP5" s="28"/>
      <c r="FWQ5" s="28"/>
      <c r="FWR5" s="28"/>
      <c r="FWS5" s="28"/>
      <c r="FWT5" s="28"/>
      <c r="FWU5" s="28"/>
      <c r="FWV5" s="27"/>
      <c r="FWW5" s="28"/>
      <c r="FWX5" s="28"/>
      <c r="FWY5" s="28"/>
      <c r="FWZ5" s="28"/>
      <c r="FXA5" s="28"/>
      <c r="FXB5" s="28"/>
      <c r="FXC5" s="28"/>
      <c r="FXD5" s="28"/>
      <c r="FXE5" s="28"/>
      <c r="FXF5" s="28"/>
      <c r="FXG5" s="27"/>
      <c r="FXH5" s="28"/>
      <c r="FXI5" s="28"/>
      <c r="FXJ5" s="28"/>
      <c r="FXK5" s="28"/>
      <c r="FXL5" s="28"/>
      <c r="FXM5" s="28"/>
      <c r="FXN5" s="28"/>
      <c r="FXO5" s="28"/>
      <c r="FXP5" s="28"/>
      <c r="FXQ5" s="28"/>
      <c r="FXR5" s="27"/>
      <c r="FXS5" s="28"/>
      <c r="FXT5" s="28"/>
      <c r="FXU5" s="28"/>
      <c r="FXV5" s="28"/>
      <c r="FXW5" s="28"/>
      <c r="FXX5" s="28"/>
      <c r="FXY5" s="28"/>
      <c r="FXZ5" s="28"/>
      <c r="FYA5" s="28"/>
      <c r="FYB5" s="28"/>
      <c r="FYC5" s="27"/>
      <c r="FYD5" s="28"/>
      <c r="FYE5" s="28"/>
      <c r="FYF5" s="28"/>
      <c r="FYG5" s="28"/>
      <c r="FYH5" s="28"/>
      <c r="FYI5" s="28"/>
      <c r="FYJ5" s="28"/>
      <c r="FYK5" s="28"/>
      <c r="FYL5" s="28"/>
      <c r="FYM5" s="28"/>
      <c r="FYN5" s="27"/>
      <c r="FYO5" s="28"/>
      <c r="FYP5" s="28"/>
      <c r="FYQ5" s="28"/>
      <c r="FYR5" s="28"/>
      <c r="FYS5" s="28"/>
      <c r="FYT5" s="28"/>
      <c r="FYU5" s="28"/>
      <c r="FYV5" s="28"/>
      <c r="FYW5" s="28"/>
      <c r="FYX5" s="28"/>
      <c r="FYY5" s="27"/>
      <c r="FYZ5" s="28"/>
      <c r="FZA5" s="28"/>
      <c r="FZB5" s="28"/>
      <c r="FZC5" s="28"/>
      <c r="FZD5" s="28"/>
      <c r="FZE5" s="28"/>
      <c r="FZF5" s="28"/>
      <c r="FZG5" s="28"/>
      <c r="FZH5" s="28"/>
      <c r="FZI5" s="28"/>
      <c r="FZJ5" s="27"/>
      <c r="FZK5" s="28"/>
      <c r="FZL5" s="28"/>
      <c r="FZM5" s="28"/>
      <c r="FZN5" s="28"/>
      <c r="FZO5" s="28"/>
      <c r="FZP5" s="28"/>
      <c r="FZQ5" s="28"/>
      <c r="FZR5" s="28"/>
      <c r="FZS5" s="28"/>
      <c r="FZT5" s="28"/>
      <c r="FZU5" s="27"/>
      <c r="FZV5" s="28"/>
      <c r="FZW5" s="28"/>
      <c r="FZX5" s="28"/>
      <c r="FZY5" s="28"/>
      <c r="FZZ5" s="28"/>
      <c r="GAA5" s="28"/>
      <c r="GAB5" s="28"/>
      <c r="GAC5" s="28"/>
      <c r="GAD5" s="28"/>
      <c r="GAE5" s="28"/>
      <c r="GAF5" s="27"/>
      <c r="GAG5" s="28"/>
      <c r="GAH5" s="28"/>
      <c r="GAI5" s="28"/>
      <c r="GAJ5" s="28"/>
      <c r="GAK5" s="28"/>
      <c r="GAL5" s="28"/>
      <c r="GAM5" s="28"/>
      <c r="GAN5" s="28"/>
      <c r="GAO5" s="28"/>
      <c r="GAP5" s="28"/>
      <c r="GAQ5" s="27"/>
      <c r="GAR5" s="28"/>
      <c r="GAS5" s="28"/>
      <c r="GAT5" s="28"/>
      <c r="GAU5" s="28"/>
      <c r="GAV5" s="28"/>
      <c r="GAW5" s="28"/>
      <c r="GAX5" s="28"/>
      <c r="GAY5" s="28"/>
      <c r="GAZ5" s="28"/>
      <c r="GBA5" s="28"/>
      <c r="GBB5" s="27"/>
      <c r="GBC5" s="28"/>
      <c r="GBD5" s="28"/>
      <c r="GBE5" s="28"/>
      <c r="GBF5" s="28"/>
      <c r="GBG5" s="28"/>
      <c r="GBH5" s="28"/>
      <c r="GBI5" s="28"/>
      <c r="GBJ5" s="28"/>
      <c r="GBK5" s="28"/>
      <c r="GBL5" s="28"/>
      <c r="GBM5" s="27"/>
      <c r="GBN5" s="28"/>
      <c r="GBO5" s="28"/>
      <c r="GBP5" s="28"/>
      <c r="GBQ5" s="28"/>
      <c r="GBR5" s="28"/>
      <c r="GBS5" s="28"/>
      <c r="GBT5" s="28"/>
      <c r="GBU5" s="28"/>
      <c r="GBV5" s="28"/>
      <c r="GBW5" s="28"/>
      <c r="GBX5" s="27"/>
      <c r="GBY5" s="28"/>
      <c r="GBZ5" s="28"/>
      <c r="GCA5" s="28"/>
      <c r="GCB5" s="28"/>
      <c r="GCC5" s="28"/>
      <c r="GCD5" s="28"/>
      <c r="GCE5" s="28"/>
      <c r="GCF5" s="28"/>
      <c r="GCG5" s="28"/>
      <c r="GCH5" s="28"/>
      <c r="GCI5" s="27"/>
      <c r="GCJ5" s="28"/>
      <c r="GCK5" s="28"/>
      <c r="GCL5" s="28"/>
      <c r="GCM5" s="28"/>
      <c r="GCN5" s="28"/>
      <c r="GCO5" s="28"/>
      <c r="GCP5" s="28"/>
      <c r="GCQ5" s="28"/>
      <c r="GCR5" s="28"/>
      <c r="GCS5" s="28"/>
      <c r="GCT5" s="27"/>
      <c r="GCU5" s="28"/>
      <c r="GCV5" s="28"/>
      <c r="GCW5" s="28"/>
      <c r="GCX5" s="28"/>
      <c r="GCY5" s="28"/>
      <c r="GCZ5" s="28"/>
      <c r="GDA5" s="28"/>
      <c r="GDB5" s="28"/>
      <c r="GDC5" s="28"/>
      <c r="GDD5" s="28"/>
      <c r="GDE5" s="27"/>
      <c r="GDF5" s="28"/>
      <c r="GDG5" s="28"/>
      <c r="GDH5" s="28"/>
      <c r="GDI5" s="28"/>
      <c r="GDJ5" s="28"/>
      <c r="GDK5" s="28"/>
      <c r="GDL5" s="28"/>
      <c r="GDM5" s="28"/>
      <c r="GDN5" s="28"/>
      <c r="GDO5" s="28"/>
      <c r="GDP5" s="27"/>
      <c r="GDQ5" s="28"/>
      <c r="GDR5" s="28"/>
      <c r="GDS5" s="28"/>
      <c r="GDT5" s="28"/>
      <c r="GDU5" s="28"/>
      <c r="GDV5" s="28"/>
      <c r="GDW5" s="28"/>
      <c r="GDX5" s="28"/>
      <c r="GDY5" s="28"/>
      <c r="GDZ5" s="28"/>
      <c r="GEA5" s="27"/>
      <c r="GEB5" s="28"/>
      <c r="GEC5" s="28"/>
      <c r="GED5" s="28"/>
      <c r="GEE5" s="28"/>
      <c r="GEF5" s="28"/>
      <c r="GEG5" s="28"/>
      <c r="GEH5" s="28"/>
      <c r="GEI5" s="28"/>
      <c r="GEJ5" s="28"/>
      <c r="GEK5" s="28"/>
      <c r="GEL5" s="27"/>
      <c r="GEM5" s="28"/>
      <c r="GEN5" s="28"/>
      <c r="GEO5" s="28"/>
      <c r="GEP5" s="28"/>
      <c r="GEQ5" s="28"/>
      <c r="GER5" s="28"/>
      <c r="GES5" s="28"/>
      <c r="GET5" s="28"/>
      <c r="GEU5" s="28"/>
      <c r="GEV5" s="28"/>
      <c r="GEW5" s="27"/>
      <c r="GEX5" s="28"/>
      <c r="GEY5" s="28"/>
      <c r="GEZ5" s="28"/>
      <c r="GFA5" s="28"/>
      <c r="GFB5" s="28"/>
      <c r="GFC5" s="28"/>
      <c r="GFD5" s="28"/>
      <c r="GFE5" s="28"/>
      <c r="GFF5" s="28"/>
      <c r="GFG5" s="28"/>
      <c r="GFH5" s="27"/>
      <c r="GFI5" s="28"/>
      <c r="GFJ5" s="28"/>
      <c r="GFK5" s="28"/>
      <c r="GFL5" s="28"/>
      <c r="GFM5" s="28"/>
      <c r="GFN5" s="28"/>
      <c r="GFO5" s="28"/>
      <c r="GFP5" s="28"/>
      <c r="GFQ5" s="28"/>
      <c r="GFR5" s="28"/>
      <c r="GFS5" s="27"/>
      <c r="GFT5" s="28"/>
      <c r="GFU5" s="28"/>
      <c r="GFV5" s="28"/>
      <c r="GFW5" s="28"/>
      <c r="GFX5" s="28"/>
      <c r="GFY5" s="28"/>
      <c r="GFZ5" s="28"/>
      <c r="GGA5" s="28"/>
      <c r="GGB5" s="28"/>
      <c r="GGC5" s="28"/>
      <c r="GGD5" s="27"/>
      <c r="GGE5" s="28"/>
      <c r="GGF5" s="28"/>
      <c r="GGG5" s="28"/>
      <c r="GGH5" s="28"/>
      <c r="GGI5" s="28"/>
      <c r="GGJ5" s="28"/>
      <c r="GGK5" s="28"/>
      <c r="GGL5" s="28"/>
      <c r="GGM5" s="28"/>
      <c r="GGN5" s="28"/>
      <c r="GGO5" s="27"/>
      <c r="GGP5" s="28"/>
      <c r="GGQ5" s="28"/>
      <c r="GGR5" s="28"/>
      <c r="GGS5" s="28"/>
      <c r="GGT5" s="28"/>
      <c r="GGU5" s="28"/>
      <c r="GGV5" s="28"/>
      <c r="GGW5" s="28"/>
      <c r="GGX5" s="28"/>
      <c r="GGY5" s="28"/>
      <c r="GGZ5" s="27"/>
      <c r="GHA5" s="28"/>
      <c r="GHB5" s="28"/>
      <c r="GHC5" s="28"/>
      <c r="GHD5" s="28"/>
      <c r="GHE5" s="28"/>
      <c r="GHF5" s="28"/>
      <c r="GHG5" s="28"/>
      <c r="GHH5" s="28"/>
      <c r="GHI5" s="28"/>
      <c r="GHJ5" s="28"/>
      <c r="GHK5" s="27"/>
      <c r="GHL5" s="28"/>
      <c r="GHM5" s="28"/>
      <c r="GHN5" s="28"/>
      <c r="GHO5" s="28"/>
      <c r="GHP5" s="28"/>
      <c r="GHQ5" s="28"/>
      <c r="GHR5" s="28"/>
      <c r="GHS5" s="28"/>
      <c r="GHT5" s="28"/>
      <c r="GHU5" s="28"/>
      <c r="GHV5" s="27"/>
      <c r="GHW5" s="28"/>
      <c r="GHX5" s="28"/>
      <c r="GHY5" s="28"/>
      <c r="GHZ5" s="28"/>
      <c r="GIA5" s="28"/>
      <c r="GIB5" s="28"/>
      <c r="GIC5" s="28"/>
      <c r="GID5" s="28"/>
      <c r="GIE5" s="28"/>
      <c r="GIF5" s="28"/>
      <c r="GIG5" s="27"/>
      <c r="GIH5" s="28"/>
      <c r="GII5" s="28"/>
      <c r="GIJ5" s="28"/>
      <c r="GIK5" s="28"/>
      <c r="GIL5" s="28"/>
      <c r="GIM5" s="28"/>
      <c r="GIN5" s="28"/>
      <c r="GIO5" s="28"/>
      <c r="GIP5" s="28"/>
      <c r="GIQ5" s="28"/>
      <c r="GIR5" s="27"/>
      <c r="GIS5" s="28"/>
      <c r="GIT5" s="28"/>
      <c r="GIU5" s="28"/>
      <c r="GIV5" s="28"/>
      <c r="GIW5" s="28"/>
      <c r="GIX5" s="28"/>
      <c r="GIY5" s="28"/>
      <c r="GIZ5" s="28"/>
      <c r="GJA5" s="28"/>
      <c r="GJB5" s="28"/>
      <c r="GJC5" s="27"/>
      <c r="GJD5" s="28"/>
      <c r="GJE5" s="28"/>
      <c r="GJF5" s="28"/>
      <c r="GJG5" s="28"/>
      <c r="GJH5" s="28"/>
      <c r="GJI5" s="28"/>
      <c r="GJJ5" s="28"/>
      <c r="GJK5" s="28"/>
      <c r="GJL5" s="28"/>
      <c r="GJM5" s="28"/>
      <c r="GJN5" s="27"/>
      <c r="GJO5" s="28"/>
      <c r="GJP5" s="28"/>
      <c r="GJQ5" s="28"/>
      <c r="GJR5" s="28"/>
      <c r="GJS5" s="28"/>
      <c r="GJT5" s="28"/>
      <c r="GJU5" s="28"/>
      <c r="GJV5" s="28"/>
      <c r="GJW5" s="28"/>
      <c r="GJX5" s="28"/>
      <c r="GJY5" s="27"/>
      <c r="GJZ5" s="28"/>
      <c r="GKA5" s="28"/>
      <c r="GKB5" s="28"/>
      <c r="GKC5" s="28"/>
      <c r="GKD5" s="28"/>
      <c r="GKE5" s="28"/>
      <c r="GKF5" s="28"/>
      <c r="GKG5" s="28"/>
      <c r="GKH5" s="28"/>
      <c r="GKI5" s="28"/>
      <c r="GKJ5" s="27"/>
      <c r="GKK5" s="28"/>
      <c r="GKL5" s="28"/>
      <c r="GKM5" s="28"/>
      <c r="GKN5" s="28"/>
      <c r="GKO5" s="28"/>
      <c r="GKP5" s="28"/>
      <c r="GKQ5" s="28"/>
      <c r="GKR5" s="28"/>
      <c r="GKS5" s="28"/>
      <c r="GKT5" s="28"/>
      <c r="GKU5" s="27"/>
      <c r="GKV5" s="28"/>
      <c r="GKW5" s="28"/>
      <c r="GKX5" s="28"/>
      <c r="GKY5" s="28"/>
      <c r="GKZ5" s="28"/>
      <c r="GLA5" s="28"/>
      <c r="GLB5" s="28"/>
      <c r="GLC5" s="28"/>
      <c r="GLD5" s="28"/>
      <c r="GLE5" s="28"/>
      <c r="GLF5" s="27"/>
      <c r="GLG5" s="28"/>
      <c r="GLH5" s="28"/>
      <c r="GLI5" s="28"/>
      <c r="GLJ5" s="28"/>
      <c r="GLK5" s="28"/>
      <c r="GLL5" s="28"/>
      <c r="GLM5" s="28"/>
      <c r="GLN5" s="28"/>
      <c r="GLO5" s="28"/>
      <c r="GLP5" s="28"/>
      <c r="GLQ5" s="27"/>
      <c r="GLR5" s="28"/>
      <c r="GLS5" s="28"/>
      <c r="GLT5" s="28"/>
      <c r="GLU5" s="28"/>
      <c r="GLV5" s="28"/>
      <c r="GLW5" s="28"/>
      <c r="GLX5" s="28"/>
      <c r="GLY5" s="28"/>
      <c r="GLZ5" s="28"/>
      <c r="GMA5" s="28"/>
      <c r="GMB5" s="27"/>
      <c r="GMC5" s="28"/>
      <c r="GMD5" s="28"/>
      <c r="GME5" s="28"/>
      <c r="GMF5" s="28"/>
      <c r="GMG5" s="28"/>
      <c r="GMH5" s="28"/>
      <c r="GMI5" s="28"/>
      <c r="GMJ5" s="28"/>
      <c r="GMK5" s="28"/>
      <c r="GML5" s="28"/>
      <c r="GMM5" s="27"/>
      <c r="GMN5" s="28"/>
      <c r="GMO5" s="28"/>
      <c r="GMP5" s="28"/>
      <c r="GMQ5" s="28"/>
      <c r="GMR5" s="28"/>
      <c r="GMS5" s="28"/>
      <c r="GMT5" s="28"/>
      <c r="GMU5" s="28"/>
      <c r="GMV5" s="28"/>
      <c r="GMW5" s="28"/>
      <c r="GMX5" s="27"/>
      <c r="GMY5" s="28"/>
      <c r="GMZ5" s="28"/>
      <c r="GNA5" s="28"/>
      <c r="GNB5" s="28"/>
      <c r="GNC5" s="28"/>
      <c r="GND5" s="28"/>
      <c r="GNE5" s="28"/>
      <c r="GNF5" s="28"/>
      <c r="GNG5" s="28"/>
      <c r="GNH5" s="28"/>
      <c r="GNI5" s="27"/>
      <c r="GNJ5" s="28"/>
      <c r="GNK5" s="28"/>
      <c r="GNL5" s="28"/>
      <c r="GNM5" s="28"/>
      <c r="GNN5" s="28"/>
      <c r="GNO5" s="28"/>
      <c r="GNP5" s="28"/>
      <c r="GNQ5" s="28"/>
      <c r="GNR5" s="28"/>
      <c r="GNS5" s="28"/>
      <c r="GNT5" s="27"/>
      <c r="GNU5" s="28"/>
      <c r="GNV5" s="28"/>
      <c r="GNW5" s="28"/>
      <c r="GNX5" s="28"/>
      <c r="GNY5" s="28"/>
      <c r="GNZ5" s="28"/>
      <c r="GOA5" s="28"/>
      <c r="GOB5" s="28"/>
      <c r="GOC5" s="28"/>
      <c r="GOD5" s="28"/>
      <c r="GOE5" s="27"/>
      <c r="GOF5" s="28"/>
      <c r="GOG5" s="28"/>
      <c r="GOH5" s="28"/>
      <c r="GOI5" s="28"/>
      <c r="GOJ5" s="28"/>
      <c r="GOK5" s="28"/>
      <c r="GOL5" s="28"/>
      <c r="GOM5" s="28"/>
      <c r="GON5" s="28"/>
      <c r="GOO5" s="28"/>
      <c r="GOP5" s="27"/>
      <c r="GOQ5" s="28"/>
      <c r="GOR5" s="28"/>
      <c r="GOS5" s="28"/>
      <c r="GOT5" s="28"/>
      <c r="GOU5" s="28"/>
      <c r="GOV5" s="28"/>
      <c r="GOW5" s="28"/>
      <c r="GOX5" s="28"/>
      <c r="GOY5" s="28"/>
      <c r="GOZ5" s="28"/>
      <c r="GPA5" s="27"/>
      <c r="GPB5" s="28"/>
      <c r="GPC5" s="28"/>
      <c r="GPD5" s="28"/>
      <c r="GPE5" s="28"/>
      <c r="GPF5" s="28"/>
      <c r="GPG5" s="28"/>
      <c r="GPH5" s="28"/>
      <c r="GPI5" s="28"/>
      <c r="GPJ5" s="28"/>
      <c r="GPK5" s="28"/>
      <c r="GPL5" s="27"/>
      <c r="GPM5" s="28"/>
      <c r="GPN5" s="28"/>
      <c r="GPO5" s="28"/>
      <c r="GPP5" s="28"/>
      <c r="GPQ5" s="28"/>
      <c r="GPR5" s="28"/>
      <c r="GPS5" s="28"/>
      <c r="GPT5" s="28"/>
      <c r="GPU5" s="28"/>
      <c r="GPV5" s="28"/>
      <c r="GPW5" s="27"/>
      <c r="GPX5" s="28"/>
      <c r="GPY5" s="28"/>
      <c r="GPZ5" s="28"/>
      <c r="GQA5" s="28"/>
      <c r="GQB5" s="28"/>
      <c r="GQC5" s="28"/>
      <c r="GQD5" s="28"/>
      <c r="GQE5" s="28"/>
      <c r="GQF5" s="28"/>
      <c r="GQG5" s="28"/>
      <c r="GQH5" s="27"/>
      <c r="GQI5" s="28"/>
      <c r="GQJ5" s="28"/>
      <c r="GQK5" s="28"/>
      <c r="GQL5" s="28"/>
      <c r="GQM5" s="28"/>
      <c r="GQN5" s="28"/>
      <c r="GQO5" s="28"/>
      <c r="GQP5" s="28"/>
      <c r="GQQ5" s="28"/>
      <c r="GQR5" s="28"/>
      <c r="GQS5" s="27"/>
      <c r="GQT5" s="28"/>
      <c r="GQU5" s="28"/>
      <c r="GQV5" s="28"/>
      <c r="GQW5" s="28"/>
      <c r="GQX5" s="28"/>
      <c r="GQY5" s="28"/>
      <c r="GQZ5" s="28"/>
      <c r="GRA5" s="28"/>
      <c r="GRB5" s="28"/>
      <c r="GRC5" s="28"/>
      <c r="GRD5" s="27"/>
      <c r="GRE5" s="28"/>
      <c r="GRF5" s="28"/>
      <c r="GRG5" s="28"/>
      <c r="GRH5" s="28"/>
      <c r="GRI5" s="28"/>
      <c r="GRJ5" s="28"/>
      <c r="GRK5" s="28"/>
      <c r="GRL5" s="28"/>
      <c r="GRM5" s="28"/>
      <c r="GRN5" s="28"/>
      <c r="GRO5" s="27"/>
      <c r="GRP5" s="28"/>
      <c r="GRQ5" s="28"/>
      <c r="GRR5" s="28"/>
      <c r="GRS5" s="28"/>
      <c r="GRT5" s="28"/>
      <c r="GRU5" s="28"/>
      <c r="GRV5" s="28"/>
      <c r="GRW5" s="28"/>
      <c r="GRX5" s="28"/>
      <c r="GRY5" s="28"/>
      <c r="GRZ5" s="27"/>
      <c r="GSA5" s="28"/>
      <c r="GSB5" s="28"/>
      <c r="GSC5" s="28"/>
      <c r="GSD5" s="28"/>
      <c r="GSE5" s="28"/>
      <c r="GSF5" s="28"/>
      <c r="GSG5" s="28"/>
      <c r="GSH5" s="28"/>
      <c r="GSI5" s="28"/>
      <c r="GSJ5" s="28"/>
      <c r="GSK5" s="27"/>
      <c r="GSL5" s="28"/>
      <c r="GSM5" s="28"/>
      <c r="GSN5" s="28"/>
      <c r="GSO5" s="28"/>
      <c r="GSP5" s="28"/>
      <c r="GSQ5" s="28"/>
      <c r="GSR5" s="28"/>
      <c r="GSS5" s="28"/>
      <c r="GST5" s="28"/>
      <c r="GSU5" s="28"/>
      <c r="GSV5" s="27"/>
      <c r="GSW5" s="28"/>
      <c r="GSX5" s="28"/>
      <c r="GSY5" s="28"/>
      <c r="GSZ5" s="28"/>
      <c r="GTA5" s="28"/>
      <c r="GTB5" s="28"/>
      <c r="GTC5" s="28"/>
      <c r="GTD5" s="28"/>
      <c r="GTE5" s="28"/>
      <c r="GTF5" s="28"/>
      <c r="GTG5" s="27"/>
      <c r="GTH5" s="28"/>
      <c r="GTI5" s="28"/>
      <c r="GTJ5" s="28"/>
      <c r="GTK5" s="28"/>
      <c r="GTL5" s="28"/>
      <c r="GTM5" s="28"/>
      <c r="GTN5" s="28"/>
      <c r="GTO5" s="28"/>
      <c r="GTP5" s="28"/>
      <c r="GTQ5" s="28"/>
      <c r="GTR5" s="27"/>
      <c r="GTS5" s="28"/>
      <c r="GTT5" s="28"/>
      <c r="GTU5" s="28"/>
      <c r="GTV5" s="28"/>
      <c r="GTW5" s="28"/>
      <c r="GTX5" s="28"/>
      <c r="GTY5" s="28"/>
      <c r="GTZ5" s="28"/>
      <c r="GUA5" s="28"/>
      <c r="GUB5" s="28"/>
      <c r="GUC5" s="27"/>
      <c r="GUD5" s="28"/>
      <c r="GUE5" s="28"/>
      <c r="GUF5" s="28"/>
      <c r="GUG5" s="28"/>
      <c r="GUH5" s="28"/>
      <c r="GUI5" s="28"/>
      <c r="GUJ5" s="28"/>
      <c r="GUK5" s="28"/>
      <c r="GUL5" s="28"/>
      <c r="GUM5" s="28"/>
      <c r="GUN5" s="27"/>
      <c r="GUO5" s="28"/>
      <c r="GUP5" s="28"/>
      <c r="GUQ5" s="28"/>
      <c r="GUR5" s="28"/>
      <c r="GUS5" s="28"/>
      <c r="GUT5" s="28"/>
      <c r="GUU5" s="28"/>
      <c r="GUV5" s="28"/>
      <c r="GUW5" s="28"/>
      <c r="GUX5" s="28"/>
      <c r="GUY5" s="27"/>
      <c r="GUZ5" s="28"/>
      <c r="GVA5" s="28"/>
      <c r="GVB5" s="28"/>
      <c r="GVC5" s="28"/>
      <c r="GVD5" s="28"/>
      <c r="GVE5" s="28"/>
      <c r="GVF5" s="28"/>
      <c r="GVG5" s="28"/>
      <c r="GVH5" s="28"/>
      <c r="GVI5" s="28"/>
      <c r="GVJ5" s="27"/>
      <c r="GVK5" s="28"/>
      <c r="GVL5" s="28"/>
      <c r="GVM5" s="28"/>
      <c r="GVN5" s="28"/>
      <c r="GVO5" s="28"/>
      <c r="GVP5" s="28"/>
      <c r="GVQ5" s="28"/>
      <c r="GVR5" s="28"/>
      <c r="GVS5" s="28"/>
      <c r="GVT5" s="28"/>
      <c r="GVU5" s="27"/>
      <c r="GVV5" s="28"/>
      <c r="GVW5" s="28"/>
      <c r="GVX5" s="28"/>
      <c r="GVY5" s="28"/>
      <c r="GVZ5" s="28"/>
      <c r="GWA5" s="28"/>
      <c r="GWB5" s="28"/>
      <c r="GWC5" s="28"/>
      <c r="GWD5" s="28"/>
      <c r="GWE5" s="28"/>
      <c r="GWF5" s="27"/>
      <c r="GWG5" s="28"/>
      <c r="GWH5" s="28"/>
      <c r="GWI5" s="28"/>
      <c r="GWJ5" s="28"/>
      <c r="GWK5" s="28"/>
      <c r="GWL5" s="28"/>
      <c r="GWM5" s="28"/>
      <c r="GWN5" s="28"/>
      <c r="GWO5" s="28"/>
      <c r="GWP5" s="28"/>
      <c r="GWQ5" s="27"/>
      <c r="GWR5" s="28"/>
      <c r="GWS5" s="28"/>
      <c r="GWT5" s="28"/>
      <c r="GWU5" s="28"/>
      <c r="GWV5" s="28"/>
      <c r="GWW5" s="28"/>
      <c r="GWX5" s="28"/>
      <c r="GWY5" s="28"/>
      <c r="GWZ5" s="28"/>
      <c r="GXA5" s="28"/>
      <c r="GXB5" s="27"/>
      <c r="GXC5" s="28"/>
      <c r="GXD5" s="28"/>
      <c r="GXE5" s="28"/>
      <c r="GXF5" s="28"/>
      <c r="GXG5" s="28"/>
      <c r="GXH5" s="28"/>
      <c r="GXI5" s="28"/>
      <c r="GXJ5" s="28"/>
      <c r="GXK5" s="28"/>
      <c r="GXL5" s="28"/>
      <c r="GXM5" s="27"/>
      <c r="GXN5" s="28"/>
      <c r="GXO5" s="28"/>
      <c r="GXP5" s="28"/>
      <c r="GXQ5" s="28"/>
      <c r="GXR5" s="28"/>
      <c r="GXS5" s="28"/>
      <c r="GXT5" s="28"/>
      <c r="GXU5" s="28"/>
      <c r="GXV5" s="28"/>
      <c r="GXW5" s="28"/>
      <c r="GXX5" s="27"/>
      <c r="GXY5" s="28"/>
      <c r="GXZ5" s="28"/>
      <c r="GYA5" s="28"/>
      <c r="GYB5" s="28"/>
      <c r="GYC5" s="28"/>
      <c r="GYD5" s="28"/>
      <c r="GYE5" s="28"/>
      <c r="GYF5" s="28"/>
      <c r="GYG5" s="28"/>
      <c r="GYH5" s="28"/>
      <c r="GYI5" s="27"/>
      <c r="GYJ5" s="28"/>
      <c r="GYK5" s="28"/>
      <c r="GYL5" s="28"/>
      <c r="GYM5" s="28"/>
      <c r="GYN5" s="28"/>
      <c r="GYO5" s="28"/>
      <c r="GYP5" s="28"/>
      <c r="GYQ5" s="28"/>
      <c r="GYR5" s="28"/>
      <c r="GYS5" s="28"/>
      <c r="GYT5" s="27"/>
      <c r="GYU5" s="28"/>
      <c r="GYV5" s="28"/>
      <c r="GYW5" s="28"/>
      <c r="GYX5" s="28"/>
      <c r="GYY5" s="28"/>
      <c r="GYZ5" s="28"/>
      <c r="GZA5" s="28"/>
      <c r="GZB5" s="28"/>
      <c r="GZC5" s="28"/>
      <c r="GZD5" s="28"/>
      <c r="GZE5" s="27"/>
      <c r="GZF5" s="28"/>
      <c r="GZG5" s="28"/>
      <c r="GZH5" s="28"/>
      <c r="GZI5" s="28"/>
      <c r="GZJ5" s="28"/>
      <c r="GZK5" s="28"/>
      <c r="GZL5" s="28"/>
      <c r="GZM5" s="28"/>
      <c r="GZN5" s="28"/>
      <c r="GZO5" s="28"/>
      <c r="GZP5" s="27"/>
      <c r="GZQ5" s="28"/>
      <c r="GZR5" s="28"/>
      <c r="GZS5" s="28"/>
      <c r="GZT5" s="28"/>
      <c r="GZU5" s="28"/>
      <c r="GZV5" s="28"/>
      <c r="GZW5" s="28"/>
      <c r="GZX5" s="28"/>
      <c r="GZY5" s="28"/>
      <c r="GZZ5" s="28"/>
      <c r="HAA5" s="27"/>
      <c r="HAB5" s="28"/>
      <c r="HAC5" s="28"/>
      <c r="HAD5" s="28"/>
      <c r="HAE5" s="28"/>
      <c r="HAF5" s="28"/>
      <c r="HAG5" s="28"/>
      <c r="HAH5" s="28"/>
      <c r="HAI5" s="28"/>
      <c r="HAJ5" s="28"/>
      <c r="HAK5" s="28"/>
      <c r="HAL5" s="27"/>
      <c r="HAM5" s="28"/>
      <c r="HAN5" s="28"/>
      <c r="HAO5" s="28"/>
      <c r="HAP5" s="28"/>
      <c r="HAQ5" s="28"/>
      <c r="HAR5" s="28"/>
      <c r="HAS5" s="28"/>
      <c r="HAT5" s="28"/>
      <c r="HAU5" s="28"/>
      <c r="HAV5" s="28"/>
      <c r="HAW5" s="27"/>
      <c r="HAX5" s="28"/>
      <c r="HAY5" s="28"/>
      <c r="HAZ5" s="28"/>
      <c r="HBA5" s="28"/>
      <c r="HBB5" s="28"/>
      <c r="HBC5" s="28"/>
      <c r="HBD5" s="28"/>
      <c r="HBE5" s="28"/>
      <c r="HBF5" s="28"/>
      <c r="HBG5" s="28"/>
      <c r="HBH5" s="27"/>
      <c r="HBI5" s="28"/>
      <c r="HBJ5" s="28"/>
      <c r="HBK5" s="28"/>
      <c r="HBL5" s="28"/>
      <c r="HBM5" s="28"/>
      <c r="HBN5" s="28"/>
      <c r="HBO5" s="28"/>
      <c r="HBP5" s="28"/>
      <c r="HBQ5" s="28"/>
      <c r="HBR5" s="28"/>
      <c r="HBS5" s="27"/>
      <c r="HBT5" s="28"/>
      <c r="HBU5" s="28"/>
      <c r="HBV5" s="28"/>
      <c r="HBW5" s="28"/>
      <c r="HBX5" s="28"/>
      <c r="HBY5" s="28"/>
      <c r="HBZ5" s="28"/>
      <c r="HCA5" s="28"/>
      <c r="HCB5" s="28"/>
      <c r="HCC5" s="28"/>
      <c r="HCD5" s="27"/>
      <c r="HCE5" s="28"/>
      <c r="HCF5" s="28"/>
      <c r="HCG5" s="28"/>
      <c r="HCH5" s="28"/>
      <c r="HCI5" s="28"/>
      <c r="HCJ5" s="28"/>
      <c r="HCK5" s="28"/>
      <c r="HCL5" s="28"/>
      <c r="HCM5" s="28"/>
      <c r="HCN5" s="28"/>
      <c r="HCO5" s="27"/>
      <c r="HCP5" s="28"/>
      <c r="HCQ5" s="28"/>
      <c r="HCR5" s="28"/>
      <c r="HCS5" s="28"/>
      <c r="HCT5" s="28"/>
      <c r="HCU5" s="28"/>
      <c r="HCV5" s="28"/>
      <c r="HCW5" s="28"/>
      <c r="HCX5" s="28"/>
      <c r="HCY5" s="28"/>
      <c r="HCZ5" s="27"/>
      <c r="HDA5" s="28"/>
      <c r="HDB5" s="28"/>
      <c r="HDC5" s="28"/>
      <c r="HDD5" s="28"/>
      <c r="HDE5" s="28"/>
      <c r="HDF5" s="28"/>
      <c r="HDG5" s="28"/>
      <c r="HDH5" s="28"/>
      <c r="HDI5" s="28"/>
      <c r="HDJ5" s="28"/>
      <c r="HDK5" s="27"/>
      <c r="HDL5" s="28"/>
      <c r="HDM5" s="28"/>
      <c r="HDN5" s="28"/>
      <c r="HDO5" s="28"/>
      <c r="HDP5" s="28"/>
      <c r="HDQ5" s="28"/>
      <c r="HDR5" s="28"/>
      <c r="HDS5" s="28"/>
      <c r="HDT5" s="28"/>
      <c r="HDU5" s="28"/>
      <c r="HDV5" s="27"/>
      <c r="HDW5" s="28"/>
      <c r="HDX5" s="28"/>
      <c r="HDY5" s="28"/>
      <c r="HDZ5" s="28"/>
      <c r="HEA5" s="28"/>
      <c r="HEB5" s="28"/>
      <c r="HEC5" s="28"/>
      <c r="HED5" s="28"/>
      <c r="HEE5" s="28"/>
      <c r="HEF5" s="28"/>
      <c r="HEG5" s="27"/>
      <c r="HEH5" s="28"/>
      <c r="HEI5" s="28"/>
      <c r="HEJ5" s="28"/>
      <c r="HEK5" s="28"/>
      <c r="HEL5" s="28"/>
      <c r="HEM5" s="28"/>
      <c r="HEN5" s="28"/>
      <c r="HEO5" s="28"/>
      <c r="HEP5" s="28"/>
      <c r="HEQ5" s="28"/>
      <c r="HER5" s="27"/>
      <c r="HES5" s="28"/>
      <c r="HET5" s="28"/>
      <c r="HEU5" s="28"/>
      <c r="HEV5" s="28"/>
      <c r="HEW5" s="28"/>
      <c r="HEX5" s="28"/>
      <c r="HEY5" s="28"/>
      <c r="HEZ5" s="28"/>
      <c r="HFA5" s="28"/>
      <c r="HFB5" s="28"/>
      <c r="HFC5" s="27"/>
      <c r="HFD5" s="28"/>
      <c r="HFE5" s="28"/>
      <c r="HFF5" s="28"/>
      <c r="HFG5" s="28"/>
      <c r="HFH5" s="28"/>
      <c r="HFI5" s="28"/>
      <c r="HFJ5" s="28"/>
      <c r="HFK5" s="28"/>
      <c r="HFL5" s="28"/>
      <c r="HFM5" s="28"/>
      <c r="HFN5" s="27"/>
      <c r="HFO5" s="28"/>
      <c r="HFP5" s="28"/>
      <c r="HFQ5" s="28"/>
      <c r="HFR5" s="28"/>
      <c r="HFS5" s="28"/>
      <c r="HFT5" s="28"/>
      <c r="HFU5" s="28"/>
      <c r="HFV5" s="28"/>
      <c r="HFW5" s="28"/>
      <c r="HFX5" s="28"/>
      <c r="HFY5" s="27"/>
      <c r="HFZ5" s="28"/>
      <c r="HGA5" s="28"/>
      <c r="HGB5" s="28"/>
      <c r="HGC5" s="28"/>
      <c r="HGD5" s="28"/>
      <c r="HGE5" s="28"/>
      <c r="HGF5" s="28"/>
      <c r="HGG5" s="28"/>
      <c r="HGH5" s="28"/>
      <c r="HGI5" s="28"/>
      <c r="HGJ5" s="27"/>
      <c r="HGK5" s="28"/>
      <c r="HGL5" s="28"/>
      <c r="HGM5" s="28"/>
      <c r="HGN5" s="28"/>
      <c r="HGO5" s="28"/>
      <c r="HGP5" s="28"/>
      <c r="HGQ5" s="28"/>
      <c r="HGR5" s="28"/>
      <c r="HGS5" s="28"/>
      <c r="HGT5" s="28"/>
      <c r="HGU5" s="27"/>
      <c r="HGV5" s="28"/>
      <c r="HGW5" s="28"/>
      <c r="HGX5" s="28"/>
      <c r="HGY5" s="28"/>
      <c r="HGZ5" s="28"/>
      <c r="HHA5" s="28"/>
      <c r="HHB5" s="28"/>
      <c r="HHC5" s="28"/>
      <c r="HHD5" s="28"/>
      <c r="HHE5" s="28"/>
      <c r="HHF5" s="27"/>
      <c r="HHG5" s="28"/>
      <c r="HHH5" s="28"/>
      <c r="HHI5" s="28"/>
      <c r="HHJ5" s="28"/>
      <c r="HHK5" s="28"/>
      <c r="HHL5" s="28"/>
      <c r="HHM5" s="28"/>
      <c r="HHN5" s="28"/>
      <c r="HHO5" s="28"/>
      <c r="HHP5" s="28"/>
      <c r="HHQ5" s="27"/>
      <c r="HHR5" s="28"/>
      <c r="HHS5" s="28"/>
      <c r="HHT5" s="28"/>
      <c r="HHU5" s="28"/>
      <c r="HHV5" s="28"/>
      <c r="HHW5" s="28"/>
      <c r="HHX5" s="28"/>
      <c r="HHY5" s="28"/>
      <c r="HHZ5" s="28"/>
      <c r="HIA5" s="28"/>
      <c r="HIB5" s="27"/>
      <c r="HIC5" s="28"/>
      <c r="HID5" s="28"/>
      <c r="HIE5" s="28"/>
      <c r="HIF5" s="28"/>
      <c r="HIG5" s="28"/>
      <c r="HIH5" s="28"/>
      <c r="HII5" s="28"/>
      <c r="HIJ5" s="28"/>
      <c r="HIK5" s="28"/>
      <c r="HIL5" s="28"/>
      <c r="HIM5" s="27"/>
      <c r="HIN5" s="28"/>
      <c r="HIO5" s="28"/>
      <c r="HIP5" s="28"/>
      <c r="HIQ5" s="28"/>
      <c r="HIR5" s="28"/>
      <c r="HIS5" s="28"/>
      <c r="HIT5" s="28"/>
      <c r="HIU5" s="28"/>
      <c r="HIV5" s="28"/>
      <c r="HIW5" s="28"/>
      <c r="HIX5" s="27"/>
      <c r="HIY5" s="28"/>
      <c r="HIZ5" s="28"/>
      <c r="HJA5" s="28"/>
      <c r="HJB5" s="28"/>
      <c r="HJC5" s="28"/>
      <c r="HJD5" s="28"/>
      <c r="HJE5" s="28"/>
      <c r="HJF5" s="28"/>
      <c r="HJG5" s="28"/>
      <c r="HJH5" s="28"/>
      <c r="HJI5" s="27"/>
      <c r="HJJ5" s="28"/>
      <c r="HJK5" s="28"/>
      <c r="HJL5" s="28"/>
      <c r="HJM5" s="28"/>
      <c r="HJN5" s="28"/>
      <c r="HJO5" s="28"/>
      <c r="HJP5" s="28"/>
      <c r="HJQ5" s="28"/>
      <c r="HJR5" s="28"/>
      <c r="HJS5" s="28"/>
      <c r="HJT5" s="27"/>
      <c r="HJU5" s="28"/>
      <c r="HJV5" s="28"/>
      <c r="HJW5" s="28"/>
      <c r="HJX5" s="28"/>
      <c r="HJY5" s="28"/>
      <c r="HJZ5" s="28"/>
      <c r="HKA5" s="28"/>
      <c r="HKB5" s="28"/>
      <c r="HKC5" s="28"/>
      <c r="HKD5" s="28"/>
      <c r="HKE5" s="27"/>
      <c r="HKF5" s="28"/>
      <c r="HKG5" s="28"/>
      <c r="HKH5" s="28"/>
      <c r="HKI5" s="28"/>
      <c r="HKJ5" s="28"/>
      <c r="HKK5" s="28"/>
      <c r="HKL5" s="28"/>
      <c r="HKM5" s="28"/>
      <c r="HKN5" s="28"/>
      <c r="HKO5" s="28"/>
      <c r="HKP5" s="27"/>
      <c r="HKQ5" s="28"/>
      <c r="HKR5" s="28"/>
      <c r="HKS5" s="28"/>
      <c r="HKT5" s="28"/>
      <c r="HKU5" s="28"/>
      <c r="HKV5" s="28"/>
      <c r="HKW5" s="28"/>
      <c r="HKX5" s="28"/>
      <c r="HKY5" s="28"/>
      <c r="HKZ5" s="28"/>
      <c r="HLA5" s="27"/>
      <c r="HLB5" s="28"/>
      <c r="HLC5" s="28"/>
      <c r="HLD5" s="28"/>
      <c r="HLE5" s="28"/>
      <c r="HLF5" s="28"/>
      <c r="HLG5" s="28"/>
      <c r="HLH5" s="28"/>
      <c r="HLI5" s="28"/>
      <c r="HLJ5" s="28"/>
      <c r="HLK5" s="28"/>
      <c r="HLL5" s="27"/>
      <c r="HLM5" s="28"/>
      <c r="HLN5" s="28"/>
      <c r="HLO5" s="28"/>
      <c r="HLP5" s="28"/>
      <c r="HLQ5" s="28"/>
      <c r="HLR5" s="28"/>
      <c r="HLS5" s="28"/>
      <c r="HLT5" s="28"/>
      <c r="HLU5" s="28"/>
      <c r="HLV5" s="28"/>
      <c r="HLW5" s="27"/>
      <c r="HLX5" s="28"/>
      <c r="HLY5" s="28"/>
      <c r="HLZ5" s="28"/>
      <c r="HMA5" s="28"/>
      <c r="HMB5" s="28"/>
      <c r="HMC5" s="28"/>
      <c r="HMD5" s="28"/>
      <c r="HME5" s="28"/>
      <c r="HMF5" s="28"/>
      <c r="HMG5" s="28"/>
      <c r="HMH5" s="27"/>
      <c r="HMI5" s="28"/>
      <c r="HMJ5" s="28"/>
      <c r="HMK5" s="28"/>
      <c r="HML5" s="28"/>
      <c r="HMM5" s="28"/>
      <c r="HMN5" s="28"/>
      <c r="HMO5" s="28"/>
      <c r="HMP5" s="28"/>
      <c r="HMQ5" s="28"/>
      <c r="HMR5" s="28"/>
      <c r="HMS5" s="27"/>
      <c r="HMT5" s="28"/>
      <c r="HMU5" s="28"/>
      <c r="HMV5" s="28"/>
      <c r="HMW5" s="28"/>
      <c r="HMX5" s="28"/>
      <c r="HMY5" s="28"/>
      <c r="HMZ5" s="28"/>
      <c r="HNA5" s="28"/>
      <c r="HNB5" s="28"/>
      <c r="HNC5" s="28"/>
      <c r="HND5" s="27"/>
      <c r="HNE5" s="28"/>
      <c r="HNF5" s="28"/>
      <c r="HNG5" s="28"/>
      <c r="HNH5" s="28"/>
      <c r="HNI5" s="28"/>
      <c r="HNJ5" s="28"/>
      <c r="HNK5" s="28"/>
      <c r="HNL5" s="28"/>
      <c r="HNM5" s="28"/>
      <c r="HNN5" s="28"/>
      <c r="HNO5" s="27"/>
      <c r="HNP5" s="28"/>
      <c r="HNQ5" s="28"/>
      <c r="HNR5" s="28"/>
      <c r="HNS5" s="28"/>
      <c r="HNT5" s="28"/>
      <c r="HNU5" s="28"/>
      <c r="HNV5" s="28"/>
      <c r="HNW5" s="28"/>
      <c r="HNX5" s="28"/>
      <c r="HNY5" s="28"/>
      <c r="HNZ5" s="27"/>
      <c r="HOA5" s="28"/>
      <c r="HOB5" s="28"/>
      <c r="HOC5" s="28"/>
      <c r="HOD5" s="28"/>
      <c r="HOE5" s="28"/>
      <c r="HOF5" s="28"/>
      <c r="HOG5" s="28"/>
      <c r="HOH5" s="28"/>
      <c r="HOI5" s="28"/>
      <c r="HOJ5" s="28"/>
      <c r="HOK5" s="27"/>
      <c r="HOL5" s="28"/>
      <c r="HOM5" s="28"/>
      <c r="HON5" s="28"/>
      <c r="HOO5" s="28"/>
      <c r="HOP5" s="28"/>
      <c r="HOQ5" s="28"/>
      <c r="HOR5" s="28"/>
      <c r="HOS5" s="28"/>
      <c r="HOT5" s="28"/>
      <c r="HOU5" s="28"/>
      <c r="HOV5" s="27"/>
      <c r="HOW5" s="28"/>
      <c r="HOX5" s="28"/>
      <c r="HOY5" s="28"/>
      <c r="HOZ5" s="28"/>
      <c r="HPA5" s="28"/>
      <c r="HPB5" s="28"/>
      <c r="HPC5" s="28"/>
      <c r="HPD5" s="28"/>
      <c r="HPE5" s="28"/>
      <c r="HPF5" s="28"/>
      <c r="HPG5" s="27"/>
      <c r="HPH5" s="28"/>
      <c r="HPI5" s="28"/>
      <c r="HPJ5" s="28"/>
      <c r="HPK5" s="28"/>
      <c r="HPL5" s="28"/>
      <c r="HPM5" s="28"/>
      <c r="HPN5" s="28"/>
      <c r="HPO5" s="28"/>
      <c r="HPP5" s="28"/>
      <c r="HPQ5" s="28"/>
      <c r="HPR5" s="27"/>
      <c r="HPS5" s="28"/>
      <c r="HPT5" s="28"/>
      <c r="HPU5" s="28"/>
      <c r="HPV5" s="28"/>
      <c r="HPW5" s="28"/>
      <c r="HPX5" s="28"/>
      <c r="HPY5" s="28"/>
      <c r="HPZ5" s="28"/>
      <c r="HQA5" s="28"/>
      <c r="HQB5" s="28"/>
      <c r="HQC5" s="27"/>
      <c r="HQD5" s="28"/>
      <c r="HQE5" s="28"/>
      <c r="HQF5" s="28"/>
      <c r="HQG5" s="28"/>
      <c r="HQH5" s="28"/>
      <c r="HQI5" s="28"/>
      <c r="HQJ5" s="28"/>
      <c r="HQK5" s="28"/>
      <c r="HQL5" s="28"/>
      <c r="HQM5" s="28"/>
      <c r="HQN5" s="27"/>
      <c r="HQO5" s="28"/>
      <c r="HQP5" s="28"/>
      <c r="HQQ5" s="28"/>
      <c r="HQR5" s="28"/>
      <c r="HQS5" s="28"/>
      <c r="HQT5" s="28"/>
      <c r="HQU5" s="28"/>
      <c r="HQV5" s="28"/>
      <c r="HQW5" s="28"/>
      <c r="HQX5" s="28"/>
      <c r="HQY5" s="27"/>
      <c r="HQZ5" s="28"/>
      <c r="HRA5" s="28"/>
      <c r="HRB5" s="28"/>
      <c r="HRC5" s="28"/>
      <c r="HRD5" s="28"/>
      <c r="HRE5" s="28"/>
      <c r="HRF5" s="28"/>
      <c r="HRG5" s="28"/>
      <c r="HRH5" s="28"/>
      <c r="HRI5" s="28"/>
      <c r="HRJ5" s="27"/>
      <c r="HRK5" s="28"/>
      <c r="HRL5" s="28"/>
      <c r="HRM5" s="28"/>
      <c r="HRN5" s="28"/>
      <c r="HRO5" s="28"/>
      <c r="HRP5" s="28"/>
      <c r="HRQ5" s="28"/>
      <c r="HRR5" s="28"/>
      <c r="HRS5" s="28"/>
      <c r="HRT5" s="28"/>
      <c r="HRU5" s="27"/>
      <c r="HRV5" s="28"/>
      <c r="HRW5" s="28"/>
      <c r="HRX5" s="28"/>
      <c r="HRY5" s="28"/>
      <c r="HRZ5" s="28"/>
      <c r="HSA5" s="28"/>
      <c r="HSB5" s="28"/>
      <c r="HSC5" s="28"/>
      <c r="HSD5" s="28"/>
      <c r="HSE5" s="28"/>
      <c r="HSF5" s="27"/>
      <c r="HSG5" s="28"/>
      <c r="HSH5" s="28"/>
      <c r="HSI5" s="28"/>
      <c r="HSJ5" s="28"/>
      <c r="HSK5" s="28"/>
      <c r="HSL5" s="28"/>
      <c r="HSM5" s="28"/>
      <c r="HSN5" s="28"/>
      <c r="HSO5" s="28"/>
      <c r="HSP5" s="28"/>
      <c r="HSQ5" s="27"/>
      <c r="HSR5" s="28"/>
      <c r="HSS5" s="28"/>
      <c r="HST5" s="28"/>
      <c r="HSU5" s="28"/>
      <c r="HSV5" s="28"/>
      <c r="HSW5" s="28"/>
      <c r="HSX5" s="28"/>
      <c r="HSY5" s="28"/>
      <c r="HSZ5" s="28"/>
      <c r="HTA5" s="28"/>
      <c r="HTB5" s="27"/>
      <c r="HTC5" s="28"/>
      <c r="HTD5" s="28"/>
      <c r="HTE5" s="28"/>
      <c r="HTF5" s="28"/>
      <c r="HTG5" s="28"/>
      <c r="HTH5" s="28"/>
      <c r="HTI5" s="28"/>
      <c r="HTJ5" s="28"/>
      <c r="HTK5" s="28"/>
      <c r="HTL5" s="28"/>
      <c r="HTM5" s="27"/>
      <c r="HTN5" s="28"/>
      <c r="HTO5" s="28"/>
      <c r="HTP5" s="28"/>
      <c r="HTQ5" s="28"/>
      <c r="HTR5" s="28"/>
      <c r="HTS5" s="28"/>
      <c r="HTT5" s="28"/>
      <c r="HTU5" s="28"/>
      <c r="HTV5" s="28"/>
      <c r="HTW5" s="28"/>
      <c r="HTX5" s="27"/>
      <c r="HTY5" s="28"/>
      <c r="HTZ5" s="28"/>
      <c r="HUA5" s="28"/>
      <c r="HUB5" s="28"/>
      <c r="HUC5" s="28"/>
      <c r="HUD5" s="28"/>
      <c r="HUE5" s="28"/>
      <c r="HUF5" s="28"/>
      <c r="HUG5" s="28"/>
      <c r="HUH5" s="28"/>
      <c r="HUI5" s="27"/>
      <c r="HUJ5" s="28"/>
      <c r="HUK5" s="28"/>
      <c r="HUL5" s="28"/>
      <c r="HUM5" s="28"/>
      <c r="HUN5" s="28"/>
      <c r="HUO5" s="28"/>
      <c r="HUP5" s="28"/>
      <c r="HUQ5" s="28"/>
      <c r="HUR5" s="28"/>
      <c r="HUS5" s="28"/>
      <c r="HUT5" s="27"/>
      <c r="HUU5" s="28"/>
      <c r="HUV5" s="28"/>
      <c r="HUW5" s="28"/>
      <c r="HUX5" s="28"/>
      <c r="HUY5" s="28"/>
      <c r="HUZ5" s="28"/>
      <c r="HVA5" s="28"/>
      <c r="HVB5" s="28"/>
      <c r="HVC5" s="28"/>
      <c r="HVD5" s="28"/>
      <c r="HVE5" s="27"/>
      <c r="HVF5" s="28"/>
      <c r="HVG5" s="28"/>
      <c r="HVH5" s="28"/>
      <c r="HVI5" s="28"/>
      <c r="HVJ5" s="28"/>
      <c r="HVK5" s="28"/>
      <c r="HVL5" s="28"/>
      <c r="HVM5" s="28"/>
      <c r="HVN5" s="28"/>
      <c r="HVO5" s="28"/>
      <c r="HVP5" s="27"/>
      <c r="HVQ5" s="28"/>
      <c r="HVR5" s="28"/>
      <c r="HVS5" s="28"/>
      <c r="HVT5" s="28"/>
      <c r="HVU5" s="28"/>
      <c r="HVV5" s="28"/>
      <c r="HVW5" s="28"/>
      <c r="HVX5" s="28"/>
      <c r="HVY5" s="28"/>
      <c r="HVZ5" s="28"/>
      <c r="HWA5" s="27"/>
      <c r="HWB5" s="28"/>
      <c r="HWC5" s="28"/>
      <c r="HWD5" s="28"/>
      <c r="HWE5" s="28"/>
      <c r="HWF5" s="28"/>
      <c r="HWG5" s="28"/>
      <c r="HWH5" s="28"/>
      <c r="HWI5" s="28"/>
      <c r="HWJ5" s="28"/>
      <c r="HWK5" s="28"/>
      <c r="HWL5" s="27"/>
      <c r="HWM5" s="28"/>
      <c r="HWN5" s="28"/>
      <c r="HWO5" s="28"/>
      <c r="HWP5" s="28"/>
      <c r="HWQ5" s="28"/>
      <c r="HWR5" s="28"/>
      <c r="HWS5" s="28"/>
      <c r="HWT5" s="28"/>
      <c r="HWU5" s="28"/>
      <c r="HWV5" s="28"/>
      <c r="HWW5" s="27"/>
      <c r="HWX5" s="28"/>
      <c r="HWY5" s="28"/>
      <c r="HWZ5" s="28"/>
      <c r="HXA5" s="28"/>
      <c r="HXB5" s="28"/>
      <c r="HXC5" s="28"/>
      <c r="HXD5" s="28"/>
      <c r="HXE5" s="28"/>
      <c r="HXF5" s="28"/>
      <c r="HXG5" s="28"/>
      <c r="HXH5" s="27"/>
      <c r="HXI5" s="28"/>
      <c r="HXJ5" s="28"/>
      <c r="HXK5" s="28"/>
      <c r="HXL5" s="28"/>
      <c r="HXM5" s="28"/>
      <c r="HXN5" s="28"/>
      <c r="HXO5" s="28"/>
      <c r="HXP5" s="28"/>
      <c r="HXQ5" s="28"/>
      <c r="HXR5" s="28"/>
      <c r="HXS5" s="27"/>
      <c r="HXT5" s="28"/>
      <c r="HXU5" s="28"/>
      <c r="HXV5" s="28"/>
      <c r="HXW5" s="28"/>
      <c r="HXX5" s="28"/>
      <c r="HXY5" s="28"/>
      <c r="HXZ5" s="28"/>
      <c r="HYA5" s="28"/>
      <c r="HYB5" s="28"/>
      <c r="HYC5" s="28"/>
      <c r="HYD5" s="27"/>
      <c r="HYE5" s="28"/>
      <c r="HYF5" s="28"/>
      <c r="HYG5" s="28"/>
      <c r="HYH5" s="28"/>
      <c r="HYI5" s="28"/>
      <c r="HYJ5" s="28"/>
      <c r="HYK5" s="28"/>
      <c r="HYL5" s="28"/>
      <c r="HYM5" s="28"/>
      <c r="HYN5" s="28"/>
      <c r="HYO5" s="27"/>
      <c r="HYP5" s="28"/>
      <c r="HYQ5" s="28"/>
      <c r="HYR5" s="28"/>
      <c r="HYS5" s="28"/>
      <c r="HYT5" s="28"/>
      <c r="HYU5" s="28"/>
      <c r="HYV5" s="28"/>
      <c r="HYW5" s="28"/>
      <c r="HYX5" s="28"/>
      <c r="HYY5" s="28"/>
      <c r="HYZ5" s="27"/>
      <c r="HZA5" s="28"/>
      <c r="HZB5" s="28"/>
      <c r="HZC5" s="28"/>
      <c r="HZD5" s="28"/>
      <c r="HZE5" s="28"/>
      <c r="HZF5" s="28"/>
      <c r="HZG5" s="28"/>
      <c r="HZH5" s="28"/>
      <c r="HZI5" s="28"/>
      <c r="HZJ5" s="28"/>
      <c r="HZK5" s="27"/>
      <c r="HZL5" s="28"/>
      <c r="HZM5" s="28"/>
      <c r="HZN5" s="28"/>
      <c r="HZO5" s="28"/>
      <c r="HZP5" s="28"/>
      <c r="HZQ5" s="28"/>
      <c r="HZR5" s="28"/>
      <c r="HZS5" s="28"/>
      <c r="HZT5" s="28"/>
      <c r="HZU5" s="28"/>
      <c r="HZV5" s="27"/>
      <c r="HZW5" s="28"/>
      <c r="HZX5" s="28"/>
      <c r="HZY5" s="28"/>
      <c r="HZZ5" s="28"/>
      <c r="IAA5" s="28"/>
      <c r="IAB5" s="28"/>
      <c r="IAC5" s="28"/>
      <c r="IAD5" s="28"/>
      <c r="IAE5" s="28"/>
      <c r="IAF5" s="28"/>
      <c r="IAG5" s="27"/>
      <c r="IAH5" s="28"/>
      <c r="IAI5" s="28"/>
      <c r="IAJ5" s="28"/>
      <c r="IAK5" s="28"/>
      <c r="IAL5" s="28"/>
      <c r="IAM5" s="28"/>
      <c r="IAN5" s="28"/>
      <c r="IAO5" s="28"/>
      <c r="IAP5" s="28"/>
      <c r="IAQ5" s="28"/>
      <c r="IAR5" s="27"/>
      <c r="IAS5" s="28"/>
      <c r="IAT5" s="28"/>
      <c r="IAU5" s="28"/>
      <c r="IAV5" s="28"/>
      <c r="IAW5" s="28"/>
      <c r="IAX5" s="28"/>
      <c r="IAY5" s="28"/>
      <c r="IAZ5" s="28"/>
      <c r="IBA5" s="28"/>
      <c r="IBB5" s="28"/>
      <c r="IBC5" s="27"/>
      <c r="IBD5" s="28"/>
      <c r="IBE5" s="28"/>
      <c r="IBF5" s="28"/>
      <c r="IBG5" s="28"/>
      <c r="IBH5" s="28"/>
      <c r="IBI5" s="28"/>
      <c r="IBJ5" s="28"/>
      <c r="IBK5" s="28"/>
      <c r="IBL5" s="28"/>
      <c r="IBM5" s="28"/>
      <c r="IBN5" s="27"/>
      <c r="IBO5" s="28"/>
      <c r="IBP5" s="28"/>
      <c r="IBQ5" s="28"/>
      <c r="IBR5" s="28"/>
      <c r="IBS5" s="28"/>
      <c r="IBT5" s="28"/>
      <c r="IBU5" s="28"/>
      <c r="IBV5" s="28"/>
      <c r="IBW5" s="28"/>
      <c r="IBX5" s="28"/>
      <c r="IBY5" s="27"/>
      <c r="IBZ5" s="28"/>
      <c r="ICA5" s="28"/>
      <c r="ICB5" s="28"/>
      <c r="ICC5" s="28"/>
      <c r="ICD5" s="28"/>
      <c r="ICE5" s="28"/>
      <c r="ICF5" s="28"/>
      <c r="ICG5" s="28"/>
      <c r="ICH5" s="28"/>
      <c r="ICI5" s="28"/>
      <c r="ICJ5" s="27"/>
      <c r="ICK5" s="28"/>
      <c r="ICL5" s="28"/>
      <c r="ICM5" s="28"/>
      <c r="ICN5" s="28"/>
      <c r="ICO5" s="28"/>
      <c r="ICP5" s="28"/>
      <c r="ICQ5" s="28"/>
      <c r="ICR5" s="28"/>
      <c r="ICS5" s="28"/>
      <c r="ICT5" s="28"/>
      <c r="ICU5" s="27"/>
      <c r="ICV5" s="28"/>
      <c r="ICW5" s="28"/>
      <c r="ICX5" s="28"/>
      <c r="ICY5" s="28"/>
      <c r="ICZ5" s="28"/>
      <c r="IDA5" s="28"/>
      <c r="IDB5" s="28"/>
      <c r="IDC5" s="28"/>
      <c r="IDD5" s="28"/>
      <c r="IDE5" s="28"/>
      <c r="IDF5" s="27"/>
      <c r="IDG5" s="28"/>
      <c r="IDH5" s="28"/>
      <c r="IDI5" s="28"/>
      <c r="IDJ5" s="28"/>
      <c r="IDK5" s="28"/>
      <c r="IDL5" s="28"/>
      <c r="IDM5" s="28"/>
      <c r="IDN5" s="28"/>
      <c r="IDO5" s="28"/>
      <c r="IDP5" s="28"/>
      <c r="IDQ5" s="27"/>
      <c r="IDR5" s="28"/>
      <c r="IDS5" s="28"/>
      <c r="IDT5" s="28"/>
      <c r="IDU5" s="28"/>
      <c r="IDV5" s="28"/>
      <c r="IDW5" s="28"/>
      <c r="IDX5" s="28"/>
      <c r="IDY5" s="28"/>
      <c r="IDZ5" s="28"/>
      <c r="IEA5" s="28"/>
      <c r="IEB5" s="27"/>
      <c r="IEC5" s="28"/>
      <c r="IED5" s="28"/>
      <c r="IEE5" s="28"/>
      <c r="IEF5" s="28"/>
      <c r="IEG5" s="28"/>
      <c r="IEH5" s="28"/>
      <c r="IEI5" s="28"/>
      <c r="IEJ5" s="28"/>
      <c r="IEK5" s="28"/>
      <c r="IEL5" s="28"/>
      <c r="IEM5" s="27"/>
      <c r="IEN5" s="28"/>
      <c r="IEO5" s="28"/>
      <c r="IEP5" s="28"/>
      <c r="IEQ5" s="28"/>
      <c r="IER5" s="28"/>
      <c r="IES5" s="28"/>
      <c r="IET5" s="28"/>
      <c r="IEU5" s="28"/>
      <c r="IEV5" s="28"/>
      <c r="IEW5" s="28"/>
      <c r="IEX5" s="27"/>
      <c r="IEY5" s="28"/>
      <c r="IEZ5" s="28"/>
      <c r="IFA5" s="28"/>
      <c r="IFB5" s="28"/>
      <c r="IFC5" s="28"/>
      <c r="IFD5" s="28"/>
      <c r="IFE5" s="28"/>
      <c r="IFF5" s="28"/>
      <c r="IFG5" s="28"/>
      <c r="IFH5" s="28"/>
      <c r="IFI5" s="27"/>
      <c r="IFJ5" s="28"/>
      <c r="IFK5" s="28"/>
      <c r="IFL5" s="28"/>
      <c r="IFM5" s="28"/>
      <c r="IFN5" s="28"/>
      <c r="IFO5" s="28"/>
      <c r="IFP5" s="28"/>
      <c r="IFQ5" s="28"/>
      <c r="IFR5" s="28"/>
      <c r="IFS5" s="28"/>
      <c r="IFT5" s="27"/>
      <c r="IFU5" s="28"/>
      <c r="IFV5" s="28"/>
      <c r="IFW5" s="28"/>
      <c r="IFX5" s="28"/>
      <c r="IFY5" s="28"/>
      <c r="IFZ5" s="28"/>
      <c r="IGA5" s="28"/>
      <c r="IGB5" s="28"/>
      <c r="IGC5" s="28"/>
      <c r="IGD5" s="28"/>
      <c r="IGE5" s="27"/>
      <c r="IGF5" s="28"/>
      <c r="IGG5" s="28"/>
      <c r="IGH5" s="28"/>
      <c r="IGI5" s="28"/>
      <c r="IGJ5" s="28"/>
      <c r="IGK5" s="28"/>
      <c r="IGL5" s="28"/>
      <c r="IGM5" s="28"/>
      <c r="IGN5" s="28"/>
      <c r="IGO5" s="28"/>
      <c r="IGP5" s="27"/>
      <c r="IGQ5" s="28"/>
      <c r="IGR5" s="28"/>
      <c r="IGS5" s="28"/>
      <c r="IGT5" s="28"/>
      <c r="IGU5" s="28"/>
      <c r="IGV5" s="28"/>
      <c r="IGW5" s="28"/>
      <c r="IGX5" s="28"/>
      <c r="IGY5" s="28"/>
      <c r="IGZ5" s="28"/>
      <c r="IHA5" s="27"/>
      <c r="IHB5" s="28"/>
      <c r="IHC5" s="28"/>
      <c r="IHD5" s="28"/>
      <c r="IHE5" s="28"/>
      <c r="IHF5" s="28"/>
      <c r="IHG5" s="28"/>
      <c r="IHH5" s="28"/>
      <c r="IHI5" s="28"/>
      <c r="IHJ5" s="28"/>
      <c r="IHK5" s="28"/>
      <c r="IHL5" s="27"/>
      <c r="IHM5" s="28"/>
      <c r="IHN5" s="28"/>
      <c r="IHO5" s="28"/>
      <c r="IHP5" s="28"/>
      <c r="IHQ5" s="28"/>
      <c r="IHR5" s="28"/>
      <c r="IHS5" s="28"/>
      <c r="IHT5" s="28"/>
      <c r="IHU5" s="28"/>
      <c r="IHV5" s="28"/>
      <c r="IHW5" s="27"/>
      <c r="IHX5" s="28"/>
      <c r="IHY5" s="28"/>
      <c r="IHZ5" s="28"/>
      <c r="IIA5" s="28"/>
      <c r="IIB5" s="28"/>
      <c r="IIC5" s="28"/>
      <c r="IID5" s="28"/>
      <c r="IIE5" s="28"/>
      <c r="IIF5" s="28"/>
      <c r="IIG5" s="28"/>
      <c r="IIH5" s="27"/>
      <c r="III5" s="28"/>
      <c r="IIJ5" s="28"/>
      <c r="IIK5" s="28"/>
      <c r="IIL5" s="28"/>
      <c r="IIM5" s="28"/>
      <c r="IIN5" s="28"/>
      <c r="IIO5" s="28"/>
      <c r="IIP5" s="28"/>
      <c r="IIQ5" s="28"/>
      <c r="IIR5" s="28"/>
      <c r="IIS5" s="27"/>
      <c r="IIT5" s="28"/>
      <c r="IIU5" s="28"/>
      <c r="IIV5" s="28"/>
      <c r="IIW5" s="28"/>
      <c r="IIX5" s="28"/>
      <c r="IIY5" s="28"/>
      <c r="IIZ5" s="28"/>
      <c r="IJA5" s="28"/>
      <c r="IJB5" s="28"/>
      <c r="IJC5" s="28"/>
      <c r="IJD5" s="27"/>
      <c r="IJE5" s="28"/>
      <c r="IJF5" s="28"/>
      <c r="IJG5" s="28"/>
      <c r="IJH5" s="28"/>
      <c r="IJI5" s="28"/>
      <c r="IJJ5" s="28"/>
      <c r="IJK5" s="28"/>
      <c r="IJL5" s="28"/>
      <c r="IJM5" s="28"/>
      <c r="IJN5" s="28"/>
      <c r="IJO5" s="27"/>
      <c r="IJP5" s="28"/>
      <c r="IJQ5" s="28"/>
      <c r="IJR5" s="28"/>
      <c r="IJS5" s="28"/>
      <c r="IJT5" s="28"/>
      <c r="IJU5" s="28"/>
      <c r="IJV5" s="28"/>
      <c r="IJW5" s="28"/>
      <c r="IJX5" s="28"/>
      <c r="IJY5" s="28"/>
      <c r="IJZ5" s="27"/>
      <c r="IKA5" s="28"/>
      <c r="IKB5" s="28"/>
      <c r="IKC5" s="28"/>
      <c r="IKD5" s="28"/>
      <c r="IKE5" s="28"/>
      <c r="IKF5" s="28"/>
      <c r="IKG5" s="28"/>
      <c r="IKH5" s="28"/>
      <c r="IKI5" s="28"/>
      <c r="IKJ5" s="28"/>
      <c r="IKK5" s="27"/>
      <c r="IKL5" s="28"/>
      <c r="IKM5" s="28"/>
      <c r="IKN5" s="28"/>
      <c r="IKO5" s="28"/>
      <c r="IKP5" s="28"/>
      <c r="IKQ5" s="28"/>
      <c r="IKR5" s="28"/>
      <c r="IKS5" s="28"/>
      <c r="IKT5" s="28"/>
      <c r="IKU5" s="28"/>
      <c r="IKV5" s="27"/>
      <c r="IKW5" s="28"/>
      <c r="IKX5" s="28"/>
      <c r="IKY5" s="28"/>
      <c r="IKZ5" s="28"/>
      <c r="ILA5" s="28"/>
      <c r="ILB5" s="28"/>
      <c r="ILC5" s="28"/>
      <c r="ILD5" s="28"/>
      <c r="ILE5" s="28"/>
      <c r="ILF5" s="28"/>
      <c r="ILG5" s="27"/>
      <c r="ILH5" s="28"/>
      <c r="ILI5" s="28"/>
      <c r="ILJ5" s="28"/>
      <c r="ILK5" s="28"/>
      <c r="ILL5" s="28"/>
      <c r="ILM5" s="28"/>
      <c r="ILN5" s="28"/>
      <c r="ILO5" s="28"/>
      <c r="ILP5" s="28"/>
      <c r="ILQ5" s="28"/>
      <c r="ILR5" s="27"/>
      <c r="ILS5" s="28"/>
      <c r="ILT5" s="28"/>
      <c r="ILU5" s="28"/>
      <c r="ILV5" s="28"/>
      <c r="ILW5" s="28"/>
      <c r="ILX5" s="28"/>
      <c r="ILY5" s="28"/>
      <c r="ILZ5" s="28"/>
      <c r="IMA5" s="28"/>
      <c r="IMB5" s="28"/>
      <c r="IMC5" s="27"/>
      <c r="IMD5" s="28"/>
      <c r="IME5" s="28"/>
      <c r="IMF5" s="28"/>
      <c r="IMG5" s="28"/>
      <c r="IMH5" s="28"/>
      <c r="IMI5" s="28"/>
      <c r="IMJ5" s="28"/>
      <c r="IMK5" s="28"/>
      <c r="IML5" s="28"/>
      <c r="IMM5" s="28"/>
      <c r="IMN5" s="27"/>
      <c r="IMO5" s="28"/>
      <c r="IMP5" s="28"/>
      <c r="IMQ5" s="28"/>
      <c r="IMR5" s="28"/>
      <c r="IMS5" s="28"/>
      <c r="IMT5" s="28"/>
      <c r="IMU5" s="28"/>
      <c r="IMV5" s="28"/>
      <c r="IMW5" s="28"/>
      <c r="IMX5" s="28"/>
      <c r="IMY5" s="27"/>
      <c r="IMZ5" s="28"/>
      <c r="INA5" s="28"/>
      <c r="INB5" s="28"/>
      <c r="INC5" s="28"/>
      <c r="IND5" s="28"/>
      <c r="INE5" s="28"/>
      <c r="INF5" s="28"/>
      <c r="ING5" s="28"/>
      <c r="INH5" s="28"/>
      <c r="INI5" s="28"/>
      <c r="INJ5" s="27"/>
      <c r="INK5" s="28"/>
      <c r="INL5" s="28"/>
      <c r="INM5" s="28"/>
      <c r="INN5" s="28"/>
      <c r="INO5" s="28"/>
      <c r="INP5" s="28"/>
      <c r="INQ5" s="28"/>
      <c r="INR5" s="28"/>
      <c r="INS5" s="28"/>
      <c r="INT5" s="28"/>
      <c r="INU5" s="27"/>
      <c r="INV5" s="28"/>
      <c r="INW5" s="28"/>
      <c r="INX5" s="28"/>
      <c r="INY5" s="28"/>
      <c r="INZ5" s="28"/>
      <c r="IOA5" s="28"/>
      <c r="IOB5" s="28"/>
      <c r="IOC5" s="28"/>
      <c r="IOD5" s="28"/>
      <c r="IOE5" s="28"/>
      <c r="IOF5" s="27"/>
      <c r="IOG5" s="28"/>
      <c r="IOH5" s="28"/>
      <c r="IOI5" s="28"/>
      <c r="IOJ5" s="28"/>
      <c r="IOK5" s="28"/>
      <c r="IOL5" s="28"/>
      <c r="IOM5" s="28"/>
      <c r="ION5" s="28"/>
      <c r="IOO5" s="28"/>
      <c r="IOP5" s="28"/>
      <c r="IOQ5" s="27"/>
      <c r="IOR5" s="28"/>
      <c r="IOS5" s="28"/>
      <c r="IOT5" s="28"/>
      <c r="IOU5" s="28"/>
      <c r="IOV5" s="28"/>
      <c r="IOW5" s="28"/>
      <c r="IOX5" s="28"/>
      <c r="IOY5" s="28"/>
      <c r="IOZ5" s="28"/>
      <c r="IPA5" s="28"/>
      <c r="IPB5" s="27"/>
      <c r="IPC5" s="28"/>
      <c r="IPD5" s="28"/>
      <c r="IPE5" s="28"/>
      <c r="IPF5" s="28"/>
      <c r="IPG5" s="28"/>
      <c r="IPH5" s="28"/>
      <c r="IPI5" s="28"/>
      <c r="IPJ5" s="28"/>
      <c r="IPK5" s="28"/>
      <c r="IPL5" s="28"/>
      <c r="IPM5" s="27"/>
      <c r="IPN5" s="28"/>
      <c r="IPO5" s="28"/>
      <c r="IPP5" s="28"/>
      <c r="IPQ5" s="28"/>
      <c r="IPR5" s="28"/>
      <c r="IPS5" s="28"/>
      <c r="IPT5" s="28"/>
      <c r="IPU5" s="28"/>
      <c r="IPV5" s="28"/>
      <c r="IPW5" s="28"/>
      <c r="IPX5" s="27"/>
      <c r="IPY5" s="28"/>
      <c r="IPZ5" s="28"/>
      <c r="IQA5" s="28"/>
      <c r="IQB5" s="28"/>
      <c r="IQC5" s="28"/>
      <c r="IQD5" s="28"/>
      <c r="IQE5" s="28"/>
      <c r="IQF5" s="28"/>
      <c r="IQG5" s="28"/>
      <c r="IQH5" s="28"/>
      <c r="IQI5" s="27"/>
      <c r="IQJ5" s="28"/>
      <c r="IQK5" s="28"/>
      <c r="IQL5" s="28"/>
      <c r="IQM5" s="28"/>
      <c r="IQN5" s="28"/>
      <c r="IQO5" s="28"/>
      <c r="IQP5" s="28"/>
      <c r="IQQ5" s="28"/>
      <c r="IQR5" s="28"/>
      <c r="IQS5" s="28"/>
      <c r="IQT5" s="27"/>
      <c r="IQU5" s="28"/>
      <c r="IQV5" s="28"/>
      <c r="IQW5" s="28"/>
      <c r="IQX5" s="28"/>
      <c r="IQY5" s="28"/>
      <c r="IQZ5" s="28"/>
      <c r="IRA5" s="28"/>
      <c r="IRB5" s="28"/>
      <c r="IRC5" s="28"/>
      <c r="IRD5" s="28"/>
      <c r="IRE5" s="27"/>
      <c r="IRF5" s="28"/>
      <c r="IRG5" s="28"/>
      <c r="IRH5" s="28"/>
      <c r="IRI5" s="28"/>
      <c r="IRJ5" s="28"/>
      <c r="IRK5" s="28"/>
      <c r="IRL5" s="28"/>
      <c r="IRM5" s="28"/>
      <c r="IRN5" s="28"/>
      <c r="IRO5" s="28"/>
      <c r="IRP5" s="27"/>
      <c r="IRQ5" s="28"/>
      <c r="IRR5" s="28"/>
      <c r="IRS5" s="28"/>
      <c r="IRT5" s="28"/>
      <c r="IRU5" s="28"/>
      <c r="IRV5" s="28"/>
      <c r="IRW5" s="28"/>
      <c r="IRX5" s="28"/>
      <c r="IRY5" s="28"/>
      <c r="IRZ5" s="28"/>
      <c r="ISA5" s="27"/>
      <c r="ISB5" s="28"/>
      <c r="ISC5" s="28"/>
      <c r="ISD5" s="28"/>
      <c r="ISE5" s="28"/>
      <c r="ISF5" s="28"/>
      <c r="ISG5" s="28"/>
      <c r="ISH5" s="28"/>
      <c r="ISI5" s="28"/>
      <c r="ISJ5" s="28"/>
      <c r="ISK5" s="28"/>
      <c r="ISL5" s="27"/>
      <c r="ISM5" s="28"/>
      <c r="ISN5" s="28"/>
      <c r="ISO5" s="28"/>
      <c r="ISP5" s="28"/>
      <c r="ISQ5" s="28"/>
      <c r="ISR5" s="28"/>
      <c r="ISS5" s="28"/>
      <c r="IST5" s="28"/>
      <c r="ISU5" s="28"/>
      <c r="ISV5" s="28"/>
      <c r="ISW5" s="27"/>
      <c r="ISX5" s="28"/>
      <c r="ISY5" s="28"/>
      <c r="ISZ5" s="28"/>
      <c r="ITA5" s="28"/>
      <c r="ITB5" s="28"/>
      <c r="ITC5" s="28"/>
      <c r="ITD5" s="28"/>
      <c r="ITE5" s="28"/>
      <c r="ITF5" s="28"/>
      <c r="ITG5" s="28"/>
      <c r="ITH5" s="27"/>
      <c r="ITI5" s="28"/>
      <c r="ITJ5" s="28"/>
      <c r="ITK5" s="28"/>
      <c r="ITL5" s="28"/>
      <c r="ITM5" s="28"/>
      <c r="ITN5" s="28"/>
      <c r="ITO5" s="28"/>
      <c r="ITP5" s="28"/>
      <c r="ITQ5" s="28"/>
      <c r="ITR5" s="28"/>
      <c r="ITS5" s="27"/>
      <c r="ITT5" s="28"/>
      <c r="ITU5" s="28"/>
      <c r="ITV5" s="28"/>
      <c r="ITW5" s="28"/>
      <c r="ITX5" s="28"/>
      <c r="ITY5" s="28"/>
      <c r="ITZ5" s="28"/>
      <c r="IUA5" s="28"/>
      <c r="IUB5" s="28"/>
      <c r="IUC5" s="28"/>
      <c r="IUD5" s="27"/>
      <c r="IUE5" s="28"/>
      <c r="IUF5" s="28"/>
      <c r="IUG5" s="28"/>
      <c r="IUH5" s="28"/>
      <c r="IUI5" s="28"/>
      <c r="IUJ5" s="28"/>
      <c r="IUK5" s="28"/>
      <c r="IUL5" s="28"/>
      <c r="IUM5" s="28"/>
      <c r="IUN5" s="28"/>
      <c r="IUO5" s="27"/>
      <c r="IUP5" s="28"/>
      <c r="IUQ5" s="28"/>
      <c r="IUR5" s="28"/>
      <c r="IUS5" s="28"/>
      <c r="IUT5" s="28"/>
      <c r="IUU5" s="28"/>
      <c r="IUV5" s="28"/>
      <c r="IUW5" s="28"/>
      <c r="IUX5" s="28"/>
      <c r="IUY5" s="28"/>
      <c r="IUZ5" s="27"/>
      <c r="IVA5" s="28"/>
      <c r="IVB5" s="28"/>
      <c r="IVC5" s="28"/>
      <c r="IVD5" s="28"/>
      <c r="IVE5" s="28"/>
      <c r="IVF5" s="28"/>
      <c r="IVG5" s="28"/>
      <c r="IVH5" s="28"/>
      <c r="IVI5" s="28"/>
      <c r="IVJ5" s="28"/>
      <c r="IVK5" s="27"/>
      <c r="IVL5" s="28"/>
      <c r="IVM5" s="28"/>
      <c r="IVN5" s="28"/>
      <c r="IVO5" s="28"/>
      <c r="IVP5" s="28"/>
      <c r="IVQ5" s="28"/>
      <c r="IVR5" s="28"/>
      <c r="IVS5" s="28"/>
      <c r="IVT5" s="28"/>
      <c r="IVU5" s="28"/>
      <c r="IVV5" s="27"/>
      <c r="IVW5" s="28"/>
      <c r="IVX5" s="28"/>
      <c r="IVY5" s="28"/>
      <c r="IVZ5" s="28"/>
      <c r="IWA5" s="28"/>
      <c r="IWB5" s="28"/>
      <c r="IWC5" s="28"/>
      <c r="IWD5" s="28"/>
      <c r="IWE5" s="28"/>
      <c r="IWF5" s="28"/>
      <c r="IWG5" s="27"/>
      <c r="IWH5" s="28"/>
      <c r="IWI5" s="28"/>
      <c r="IWJ5" s="28"/>
      <c r="IWK5" s="28"/>
      <c r="IWL5" s="28"/>
      <c r="IWM5" s="28"/>
      <c r="IWN5" s="28"/>
      <c r="IWO5" s="28"/>
      <c r="IWP5" s="28"/>
      <c r="IWQ5" s="28"/>
      <c r="IWR5" s="27"/>
      <c r="IWS5" s="28"/>
      <c r="IWT5" s="28"/>
      <c r="IWU5" s="28"/>
      <c r="IWV5" s="28"/>
      <c r="IWW5" s="28"/>
      <c r="IWX5" s="28"/>
      <c r="IWY5" s="28"/>
      <c r="IWZ5" s="28"/>
      <c r="IXA5" s="28"/>
      <c r="IXB5" s="28"/>
      <c r="IXC5" s="27"/>
      <c r="IXD5" s="28"/>
      <c r="IXE5" s="28"/>
      <c r="IXF5" s="28"/>
      <c r="IXG5" s="28"/>
      <c r="IXH5" s="28"/>
      <c r="IXI5" s="28"/>
      <c r="IXJ5" s="28"/>
      <c r="IXK5" s="28"/>
      <c r="IXL5" s="28"/>
      <c r="IXM5" s="28"/>
      <c r="IXN5" s="27"/>
      <c r="IXO5" s="28"/>
      <c r="IXP5" s="28"/>
      <c r="IXQ5" s="28"/>
      <c r="IXR5" s="28"/>
      <c r="IXS5" s="28"/>
      <c r="IXT5" s="28"/>
      <c r="IXU5" s="28"/>
      <c r="IXV5" s="28"/>
      <c r="IXW5" s="28"/>
      <c r="IXX5" s="28"/>
      <c r="IXY5" s="27"/>
      <c r="IXZ5" s="28"/>
      <c r="IYA5" s="28"/>
      <c r="IYB5" s="28"/>
      <c r="IYC5" s="28"/>
      <c r="IYD5" s="28"/>
      <c r="IYE5" s="28"/>
      <c r="IYF5" s="28"/>
      <c r="IYG5" s="28"/>
      <c r="IYH5" s="28"/>
      <c r="IYI5" s="28"/>
      <c r="IYJ5" s="27"/>
      <c r="IYK5" s="28"/>
      <c r="IYL5" s="28"/>
      <c r="IYM5" s="28"/>
      <c r="IYN5" s="28"/>
      <c r="IYO5" s="28"/>
      <c r="IYP5" s="28"/>
      <c r="IYQ5" s="28"/>
      <c r="IYR5" s="28"/>
      <c r="IYS5" s="28"/>
      <c r="IYT5" s="28"/>
      <c r="IYU5" s="27"/>
      <c r="IYV5" s="28"/>
      <c r="IYW5" s="28"/>
      <c r="IYX5" s="28"/>
      <c r="IYY5" s="28"/>
      <c r="IYZ5" s="28"/>
      <c r="IZA5" s="28"/>
      <c r="IZB5" s="28"/>
      <c r="IZC5" s="28"/>
      <c r="IZD5" s="28"/>
      <c r="IZE5" s="28"/>
      <c r="IZF5" s="27"/>
      <c r="IZG5" s="28"/>
      <c r="IZH5" s="28"/>
      <c r="IZI5" s="28"/>
      <c r="IZJ5" s="28"/>
      <c r="IZK5" s="28"/>
      <c r="IZL5" s="28"/>
      <c r="IZM5" s="28"/>
      <c r="IZN5" s="28"/>
      <c r="IZO5" s="28"/>
      <c r="IZP5" s="28"/>
      <c r="IZQ5" s="27"/>
      <c r="IZR5" s="28"/>
      <c r="IZS5" s="28"/>
      <c r="IZT5" s="28"/>
      <c r="IZU5" s="28"/>
      <c r="IZV5" s="28"/>
      <c r="IZW5" s="28"/>
      <c r="IZX5" s="28"/>
      <c r="IZY5" s="28"/>
      <c r="IZZ5" s="28"/>
      <c r="JAA5" s="28"/>
      <c r="JAB5" s="27"/>
      <c r="JAC5" s="28"/>
      <c r="JAD5" s="28"/>
      <c r="JAE5" s="28"/>
      <c r="JAF5" s="28"/>
      <c r="JAG5" s="28"/>
      <c r="JAH5" s="28"/>
      <c r="JAI5" s="28"/>
      <c r="JAJ5" s="28"/>
      <c r="JAK5" s="28"/>
      <c r="JAL5" s="28"/>
      <c r="JAM5" s="27"/>
      <c r="JAN5" s="28"/>
      <c r="JAO5" s="28"/>
      <c r="JAP5" s="28"/>
      <c r="JAQ5" s="28"/>
      <c r="JAR5" s="28"/>
      <c r="JAS5" s="28"/>
      <c r="JAT5" s="28"/>
      <c r="JAU5" s="28"/>
      <c r="JAV5" s="28"/>
      <c r="JAW5" s="28"/>
      <c r="JAX5" s="27"/>
      <c r="JAY5" s="28"/>
      <c r="JAZ5" s="28"/>
      <c r="JBA5" s="28"/>
      <c r="JBB5" s="28"/>
      <c r="JBC5" s="28"/>
      <c r="JBD5" s="28"/>
      <c r="JBE5" s="28"/>
      <c r="JBF5" s="28"/>
      <c r="JBG5" s="28"/>
      <c r="JBH5" s="28"/>
      <c r="JBI5" s="27"/>
      <c r="JBJ5" s="28"/>
      <c r="JBK5" s="28"/>
      <c r="JBL5" s="28"/>
      <c r="JBM5" s="28"/>
      <c r="JBN5" s="28"/>
      <c r="JBO5" s="28"/>
      <c r="JBP5" s="28"/>
      <c r="JBQ5" s="28"/>
      <c r="JBR5" s="28"/>
      <c r="JBS5" s="28"/>
      <c r="JBT5" s="27"/>
      <c r="JBU5" s="28"/>
      <c r="JBV5" s="28"/>
      <c r="JBW5" s="28"/>
      <c r="JBX5" s="28"/>
      <c r="JBY5" s="28"/>
      <c r="JBZ5" s="28"/>
      <c r="JCA5" s="28"/>
      <c r="JCB5" s="28"/>
      <c r="JCC5" s="28"/>
      <c r="JCD5" s="28"/>
      <c r="JCE5" s="27"/>
      <c r="JCF5" s="28"/>
      <c r="JCG5" s="28"/>
      <c r="JCH5" s="28"/>
      <c r="JCI5" s="28"/>
      <c r="JCJ5" s="28"/>
      <c r="JCK5" s="28"/>
      <c r="JCL5" s="28"/>
      <c r="JCM5" s="28"/>
      <c r="JCN5" s="28"/>
      <c r="JCO5" s="28"/>
      <c r="JCP5" s="27"/>
      <c r="JCQ5" s="28"/>
      <c r="JCR5" s="28"/>
      <c r="JCS5" s="28"/>
      <c r="JCT5" s="28"/>
      <c r="JCU5" s="28"/>
      <c r="JCV5" s="28"/>
      <c r="JCW5" s="28"/>
      <c r="JCX5" s="28"/>
      <c r="JCY5" s="28"/>
      <c r="JCZ5" s="28"/>
      <c r="JDA5" s="27"/>
      <c r="JDB5" s="28"/>
      <c r="JDC5" s="28"/>
      <c r="JDD5" s="28"/>
      <c r="JDE5" s="28"/>
      <c r="JDF5" s="28"/>
      <c r="JDG5" s="28"/>
      <c r="JDH5" s="28"/>
      <c r="JDI5" s="28"/>
      <c r="JDJ5" s="28"/>
      <c r="JDK5" s="28"/>
      <c r="JDL5" s="27"/>
      <c r="JDM5" s="28"/>
      <c r="JDN5" s="28"/>
      <c r="JDO5" s="28"/>
      <c r="JDP5" s="28"/>
      <c r="JDQ5" s="28"/>
      <c r="JDR5" s="28"/>
      <c r="JDS5" s="28"/>
      <c r="JDT5" s="28"/>
      <c r="JDU5" s="28"/>
      <c r="JDV5" s="28"/>
      <c r="JDW5" s="27"/>
      <c r="JDX5" s="28"/>
      <c r="JDY5" s="28"/>
      <c r="JDZ5" s="28"/>
      <c r="JEA5" s="28"/>
      <c r="JEB5" s="28"/>
      <c r="JEC5" s="28"/>
      <c r="JED5" s="28"/>
      <c r="JEE5" s="28"/>
      <c r="JEF5" s="28"/>
      <c r="JEG5" s="28"/>
      <c r="JEH5" s="27"/>
      <c r="JEI5" s="28"/>
      <c r="JEJ5" s="28"/>
      <c r="JEK5" s="28"/>
      <c r="JEL5" s="28"/>
      <c r="JEM5" s="28"/>
      <c r="JEN5" s="28"/>
      <c r="JEO5" s="28"/>
      <c r="JEP5" s="28"/>
      <c r="JEQ5" s="28"/>
      <c r="JER5" s="28"/>
      <c r="JES5" s="27"/>
      <c r="JET5" s="28"/>
      <c r="JEU5" s="28"/>
      <c r="JEV5" s="28"/>
      <c r="JEW5" s="28"/>
      <c r="JEX5" s="28"/>
      <c r="JEY5" s="28"/>
      <c r="JEZ5" s="28"/>
      <c r="JFA5" s="28"/>
      <c r="JFB5" s="28"/>
      <c r="JFC5" s="28"/>
      <c r="JFD5" s="27"/>
      <c r="JFE5" s="28"/>
      <c r="JFF5" s="28"/>
      <c r="JFG5" s="28"/>
      <c r="JFH5" s="28"/>
      <c r="JFI5" s="28"/>
      <c r="JFJ5" s="28"/>
      <c r="JFK5" s="28"/>
      <c r="JFL5" s="28"/>
      <c r="JFM5" s="28"/>
      <c r="JFN5" s="28"/>
      <c r="JFO5" s="27"/>
      <c r="JFP5" s="28"/>
      <c r="JFQ5" s="28"/>
      <c r="JFR5" s="28"/>
      <c r="JFS5" s="28"/>
      <c r="JFT5" s="28"/>
      <c r="JFU5" s="28"/>
      <c r="JFV5" s="28"/>
      <c r="JFW5" s="28"/>
      <c r="JFX5" s="28"/>
      <c r="JFY5" s="28"/>
      <c r="JFZ5" s="27"/>
      <c r="JGA5" s="28"/>
      <c r="JGB5" s="28"/>
      <c r="JGC5" s="28"/>
      <c r="JGD5" s="28"/>
      <c r="JGE5" s="28"/>
      <c r="JGF5" s="28"/>
      <c r="JGG5" s="28"/>
      <c r="JGH5" s="28"/>
      <c r="JGI5" s="28"/>
      <c r="JGJ5" s="28"/>
      <c r="JGK5" s="27"/>
      <c r="JGL5" s="28"/>
      <c r="JGM5" s="28"/>
      <c r="JGN5" s="28"/>
      <c r="JGO5" s="28"/>
      <c r="JGP5" s="28"/>
      <c r="JGQ5" s="28"/>
      <c r="JGR5" s="28"/>
      <c r="JGS5" s="28"/>
      <c r="JGT5" s="28"/>
      <c r="JGU5" s="28"/>
      <c r="JGV5" s="27"/>
      <c r="JGW5" s="28"/>
      <c r="JGX5" s="28"/>
      <c r="JGY5" s="28"/>
      <c r="JGZ5" s="28"/>
      <c r="JHA5" s="28"/>
      <c r="JHB5" s="28"/>
      <c r="JHC5" s="28"/>
      <c r="JHD5" s="28"/>
      <c r="JHE5" s="28"/>
      <c r="JHF5" s="28"/>
      <c r="JHG5" s="27"/>
      <c r="JHH5" s="28"/>
      <c r="JHI5" s="28"/>
      <c r="JHJ5" s="28"/>
      <c r="JHK5" s="28"/>
      <c r="JHL5" s="28"/>
      <c r="JHM5" s="28"/>
      <c r="JHN5" s="28"/>
      <c r="JHO5" s="28"/>
      <c r="JHP5" s="28"/>
      <c r="JHQ5" s="28"/>
      <c r="JHR5" s="27"/>
      <c r="JHS5" s="28"/>
      <c r="JHT5" s="28"/>
      <c r="JHU5" s="28"/>
      <c r="JHV5" s="28"/>
      <c r="JHW5" s="28"/>
      <c r="JHX5" s="28"/>
      <c r="JHY5" s="28"/>
      <c r="JHZ5" s="28"/>
      <c r="JIA5" s="28"/>
      <c r="JIB5" s="28"/>
      <c r="JIC5" s="27"/>
      <c r="JID5" s="28"/>
      <c r="JIE5" s="28"/>
      <c r="JIF5" s="28"/>
      <c r="JIG5" s="28"/>
      <c r="JIH5" s="28"/>
      <c r="JII5" s="28"/>
      <c r="JIJ5" s="28"/>
      <c r="JIK5" s="28"/>
      <c r="JIL5" s="28"/>
      <c r="JIM5" s="28"/>
      <c r="JIN5" s="27"/>
      <c r="JIO5" s="28"/>
      <c r="JIP5" s="28"/>
      <c r="JIQ5" s="28"/>
      <c r="JIR5" s="28"/>
      <c r="JIS5" s="28"/>
      <c r="JIT5" s="28"/>
      <c r="JIU5" s="28"/>
      <c r="JIV5" s="28"/>
      <c r="JIW5" s="28"/>
      <c r="JIX5" s="28"/>
      <c r="JIY5" s="27"/>
      <c r="JIZ5" s="28"/>
      <c r="JJA5" s="28"/>
      <c r="JJB5" s="28"/>
      <c r="JJC5" s="28"/>
      <c r="JJD5" s="28"/>
      <c r="JJE5" s="28"/>
      <c r="JJF5" s="28"/>
      <c r="JJG5" s="28"/>
      <c r="JJH5" s="28"/>
      <c r="JJI5" s="28"/>
      <c r="JJJ5" s="27"/>
      <c r="JJK5" s="28"/>
      <c r="JJL5" s="28"/>
      <c r="JJM5" s="28"/>
      <c r="JJN5" s="28"/>
      <c r="JJO5" s="28"/>
      <c r="JJP5" s="28"/>
      <c r="JJQ5" s="28"/>
      <c r="JJR5" s="28"/>
      <c r="JJS5" s="28"/>
      <c r="JJT5" s="28"/>
      <c r="JJU5" s="27"/>
      <c r="JJV5" s="28"/>
      <c r="JJW5" s="28"/>
      <c r="JJX5" s="28"/>
      <c r="JJY5" s="28"/>
      <c r="JJZ5" s="28"/>
      <c r="JKA5" s="28"/>
      <c r="JKB5" s="28"/>
      <c r="JKC5" s="28"/>
      <c r="JKD5" s="28"/>
      <c r="JKE5" s="28"/>
      <c r="JKF5" s="27"/>
      <c r="JKG5" s="28"/>
      <c r="JKH5" s="28"/>
      <c r="JKI5" s="28"/>
      <c r="JKJ5" s="28"/>
      <c r="JKK5" s="28"/>
      <c r="JKL5" s="28"/>
      <c r="JKM5" s="28"/>
      <c r="JKN5" s="28"/>
      <c r="JKO5" s="28"/>
      <c r="JKP5" s="28"/>
      <c r="JKQ5" s="27"/>
      <c r="JKR5" s="28"/>
      <c r="JKS5" s="28"/>
      <c r="JKT5" s="28"/>
      <c r="JKU5" s="28"/>
      <c r="JKV5" s="28"/>
      <c r="JKW5" s="28"/>
      <c r="JKX5" s="28"/>
      <c r="JKY5" s="28"/>
      <c r="JKZ5" s="28"/>
      <c r="JLA5" s="28"/>
      <c r="JLB5" s="27"/>
      <c r="JLC5" s="28"/>
      <c r="JLD5" s="28"/>
      <c r="JLE5" s="28"/>
      <c r="JLF5" s="28"/>
      <c r="JLG5" s="28"/>
      <c r="JLH5" s="28"/>
      <c r="JLI5" s="28"/>
      <c r="JLJ5" s="28"/>
      <c r="JLK5" s="28"/>
      <c r="JLL5" s="28"/>
      <c r="JLM5" s="27"/>
      <c r="JLN5" s="28"/>
      <c r="JLO5" s="28"/>
      <c r="JLP5" s="28"/>
      <c r="JLQ5" s="28"/>
      <c r="JLR5" s="28"/>
      <c r="JLS5" s="28"/>
      <c r="JLT5" s="28"/>
      <c r="JLU5" s="28"/>
      <c r="JLV5" s="28"/>
      <c r="JLW5" s="28"/>
      <c r="JLX5" s="27"/>
      <c r="JLY5" s="28"/>
      <c r="JLZ5" s="28"/>
      <c r="JMA5" s="28"/>
      <c r="JMB5" s="28"/>
      <c r="JMC5" s="28"/>
      <c r="JMD5" s="28"/>
      <c r="JME5" s="28"/>
      <c r="JMF5" s="28"/>
      <c r="JMG5" s="28"/>
      <c r="JMH5" s="28"/>
      <c r="JMI5" s="27"/>
      <c r="JMJ5" s="28"/>
      <c r="JMK5" s="28"/>
      <c r="JML5" s="28"/>
      <c r="JMM5" s="28"/>
      <c r="JMN5" s="28"/>
      <c r="JMO5" s="28"/>
      <c r="JMP5" s="28"/>
      <c r="JMQ5" s="28"/>
      <c r="JMR5" s="28"/>
      <c r="JMS5" s="28"/>
      <c r="JMT5" s="27"/>
      <c r="JMU5" s="28"/>
      <c r="JMV5" s="28"/>
      <c r="JMW5" s="28"/>
      <c r="JMX5" s="28"/>
      <c r="JMY5" s="28"/>
      <c r="JMZ5" s="28"/>
      <c r="JNA5" s="28"/>
      <c r="JNB5" s="28"/>
      <c r="JNC5" s="28"/>
      <c r="JND5" s="28"/>
      <c r="JNE5" s="27"/>
      <c r="JNF5" s="28"/>
      <c r="JNG5" s="28"/>
      <c r="JNH5" s="28"/>
      <c r="JNI5" s="28"/>
      <c r="JNJ5" s="28"/>
      <c r="JNK5" s="28"/>
      <c r="JNL5" s="28"/>
      <c r="JNM5" s="28"/>
      <c r="JNN5" s="28"/>
      <c r="JNO5" s="28"/>
      <c r="JNP5" s="27"/>
      <c r="JNQ5" s="28"/>
      <c r="JNR5" s="28"/>
      <c r="JNS5" s="28"/>
      <c r="JNT5" s="28"/>
      <c r="JNU5" s="28"/>
      <c r="JNV5" s="28"/>
      <c r="JNW5" s="28"/>
      <c r="JNX5" s="28"/>
      <c r="JNY5" s="28"/>
      <c r="JNZ5" s="28"/>
      <c r="JOA5" s="27"/>
      <c r="JOB5" s="28"/>
      <c r="JOC5" s="28"/>
      <c r="JOD5" s="28"/>
      <c r="JOE5" s="28"/>
      <c r="JOF5" s="28"/>
      <c r="JOG5" s="28"/>
      <c r="JOH5" s="28"/>
      <c r="JOI5" s="28"/>
      <c r="JOJ5" s="28"/>
      <c r="JOK5" s="28"/>
      <c r="JOL5" s="27"/>
      <c r="JOM5" s="28"/>
      <c r="JON5" s="28"/>
      <c r="JOO5" s="28"/>
      <c r="JOP5" s="28"/>
      <c r="JOQ5" s="28"/>
      <c r="JOR5" s="28"/>
      <c r="JOS5" s="28"/>
      <c r="JOT5" s="28"/>
      <c r="JOU5" s="28"/>
      <c r="JOV5" s="28"/>
      <c r="JOW5" s="27"/>
      <c r="JOX5" s="28"/>
      <c r="JOY5" s="28"/>
      <c r="JOZ5" s="28"/>
      <c r="JPA5" s="28"/>
      <c r="JPB5" s="28"/>
      <c r="JPC5" s="28"/>
      <c r="JPD5" s="28"/>
      <c r="JPE5" s="28"/>
      <c r="JPF5" s="28"/>
      <c r="JPG5" s="28"/>
      <c r="JPH5" s="27"/>
      <c r="JPI5" s="28"/>
      <c r="JPJ5" s="28"/>
      <c r="JPK5" s="28"/>
      <c r="JPL5" s="28"/>
      <c r="JPM5" s="28"/>
      <c r="JPN5" s="28"/>
      <c r="JPO5" s="28"/>
      <c r="JPP5" s="28"/>
      <c r="JPQ5" s="28"/>
      <c r="JPR5" s="28"/>
      <c r="JPS5" s="27"/>
      <c r="JPT5" s="28"/>
      <c r="JPU5" s="28"/>
      <c r="JPV5" s="28"/>
      <c r="JPW5" s="28"/>
      <c r="JPX5" s="28"/>
      <c r="JPY5" s="28"/>
      <c r="JPZ5" s="28"/>
      <c r="JQA5" s="28"/>
      <c r="JQB5" s="28"/>
      <c r="JQC5" s="28"/>
      <c r="JQD5" s="27"/>
      <c r="JQE5" s="28"/>
      <c r="JQF5" s="28"/>
      <c r="JQG5" s="28"/>
      <c r="JQH5" s="28"/>
      <c r="JQI5" s="28"/>
      <c r="JQJ5" s="28"/>
      <c r="JQK5" s="28"/>
      <c r="JQL5" s="28"/>
      <c r="JQM5" s="28"/>
      <c r="JQN5" s="28"/>
      <c r="JQO5" s="27"/>
      <c r="JQP5" s="28"/>
      <c r="JQQ5" s="28"/>
      <c r="JQR5" s="28"/>
      <c r="JQS5" s="28"/>
      <c r="JQT5" s="28"/>
      <c r="JQU5" s="28"/>
      <c r="JQV5" s="28"/>
      <c r="JQW5" s="28"/>
      <c r="JQX5" s="28"/>
      <c r="JQY5" s="28"/>
      <c r="JQZ5" s="27"/>
      <c r="JRA5" s="28"/>
      <c r="JRB5" s="28"/>
      <c r="JRC5" s="28"/>
      <c r="JRD5" s="28"/>
      <c r="JRE5" s="28"/>
      <c r="JRF5" s="28"/>
      <c r="JRG5" s="28"/>
      <c r="JRH5" s="28"/>
      <c r="JRI5" s="28"/>
      <c r="JRJ5" s="28"/>
      <c r="JRK5" s="27"/>
      <c r="JRL5" s="28"/>
      <c r="JRM5" s="28"/>
      <c r="JRN5" s="28"/>
      <c r="JRO5" s="28"/>
      <c r="JRP5" s="28"/>
      <c r="JRQ5" s="28"/>
      <c r="JRR5" s="28"/>
      <c r="JRS5" s="28"/>
      <c r="JRT5" s="28"/>
      <c r="JRU5" s="28"/>
      <c r="JRV5" s="27"/>
      <c r="JRW5" s="28"/>
      <c r="JRX5" s="28"/>
      <c r="JRY5" s="28"/>
      <c r="JRZ5" s="28"/>
      <c r="JSA5" s="28"/>
      <c r="JSB5" s="28"/>
      <c r="JSC5" s="28"/>
      <c r="JSD5" s="28"/>
      <c r="JSE5" s="28"/>
      <c r="JSF5" s="28"/>
      <c r="JSG5" s="27"/>
      <c r="JSH5" s="28"/>
      <c r="JSI5" s="28"/>
      <c r="JSJ5" s="28"/>
      <c r="JSK5" s="28"/>
      <c r="JSL5" s="28"/>
      <c r="JSM5" s="28"/>
      <c r="JSN5" s="28"/>
      <c r="JSO5" s="28"/>
      <c r="JSP5" s="28"/>
      <c r="JSQ5" s="28"/>
      <c r="JSR5" s="27"/>
      <c r="JSS5" s="28"/>
      <c r="JST5" s="28"/>
      <c r="JSU5" s="28"/>
      <c r="JSV5" s="28"/>
      <c r="JSW5" s="28"/>
      <c r="JSX5" s="28"/>
      <c r="JSY5" s="28"/>
      <c r="JSZ5" s="28"/>
      <c r="JTA5" s="28"/>
      <c r="JTB5" s="28"/>
      <c r="JTC5" s="27"/>
      <c r="JTD5" s="28"/>
      <c r="JTE5" s="28"/>
      <c r="JTF5" s="28"/>
      <c r="JTG5" s="28"/>
      <c r="JTH5" s="28"/>
      <c r="JTI5" s="28"/>
      <c r="JTJ5" s="28"/>
      <c r="JTK5" s="28"/>
      <c r="JTL5" s="28"/>
      <c r="JTM5" s="28"/>
      <c r="JTN5" s="27"/>
      <c r="JTO5" s="28"/>
      <c r="JTP5" s="28"/>
      <c r="JTQ5" s="28"/>
      <c r="JTR5" s="28"/>
      <c r="JTS5" s="28"/>
      <c r="JTT5" s="28"/>
      <c r="JTU5" s="28"/>
      <c r="JTV5" s="28"/>
      <c r="JTW5" s="28"/>
      <c r="JTX5" s="28"/>
      <c r="JTY5" s="27"/>
      <c r="JTZ5" s="28"/>
      <c r="JUA5" s="28"/>
      <c r="JUB5" s="28"/>
      <c r="JUC5" s="28"/>
      <c r="JUD5" s="28"/>
      <c r="JUE5" s="28"/>
      <c r="JUF5" s="28"/>
      <c r="JUG5" s="28"/>
      <c r="JUH5" s="28"/>
      <c r="JUI5" s="28"/>
      <c r="JUJ5" s="27"/>
      <c r="JUK5" s="28"/>
      <c r="JUL5" s="28"/>
      <c r="JUM5" s="28"/>
      <c r="JUN5" s="28"/>
      <c r="JUO5" s="28"/>
      <c r="JUP5" s="28"/>
      <c r="JUQ5" s="28"/>
      <c r="JUR5" s="28"/>
      <c r="JUS5" s="28"/>
      <c r="JUT5" s="28"/>
      <c r="JUU5" s="27"/>
      <c r="JUV5" s="28"/>
      <c r="JUW5" s="28"/>
      <c r="JUX5" s="28"/>
      <c r="JUY5" s="28"/>
      <c r="JUZ5" s="28"/>
      <c r="JVA5" s="28"/>
      <c r="JVB5" s="28"/>
      <c r="JVC5" s="28"/>
      <c r="JVD5" s="28"/>
      <c r="JVE5" s="28"/>
      <c r="JVF5" s="27"/>
      <c r="JVG5" s="28"/>
      <c r="JVH5" s="28"/>
      <c r="JVI5" s="28"/>
      <c r="JVJ5" s="28"/>
      <c r="JVK5" s="28"/>
      <c r="JVL5" s="28"/>
      <c r="JVM5" s="28"/>
      <c r="JVN5" s="28"/>
      <c r="JVO5" s="28"/>
      <c r="JVP5" s="28"/>
      <c r="JVQ5" s="27"/>
      <c r="JVR5" s="28"/>
      <c r="JVS5" s="28"/>
      <c r="JVT5" s="28"/>
      <c r="JVU5" s="28"/>
      <c r="JVV5" s="28"/>
      <c r="JVW5" s="28"/>
      <c r="JVX5" s="28"/>
      <c r="JVY5" s="28"/>
      <c r="JVZ5" s="28"/>
      <c r="JWA5" s="28"/>
      <c r="JWB5" s="27"/>
      <c r="JWC5" s="28"/>
      <c r="JWD5" s="28"/>
      <c r="JWE5" s="28"/>
      <c r="JWF5" s="28"/>
      <c r="JWG5" s="28"/>
      <c r="JWH5" s="28"/>
      <c r="JWI5" s="28"/>
      <c r="JWJ5" s="28"/>
      <c r="JWK5" s="28"/>
      <c r="JWL5" s="28"/>
      <c r="JWM5" s="27"/>
      <c r="JWN5" s="28"/>
      <c r="JWO5" s="28"/>
      <c r="JWP5" s="28"/>
      <c r="JWQ5" s="28"/>
      <c r="JWR5" s="28"/>
      <c r="JWS5" s="28"/>
      <c r="JWT5" s="28"/>
      <c r="JWU5" s="28"/>
      <c r="JWV5" s="28"/>
      <c r="JWW5" s="28"/>
      <c r="JWX5" s="27"/>
      <c r="JWY5" s="28"/>
      <c r="JWZ5" s="28"/>
      <c r="JXA5" s="28"/>
      <c r="JXB5" s="28"/>
      <c r="JXC5" s="28"/>
      <c r="JXD5" s="28"/>
      <c r="JXE5" s="28"/>
      <c r="JXF5" s="28"/>
      <c r="JXG5" s="28"/>
      <c r="JXH5" s="28"/>
      <c r="JXI5" s="27"/>
      <c r="JXJ5" s="28"/>
      <c r="JXK5" s="28"/>
      <c r="JXL5" s="28"/>
      <c r="JXM5" s="28"/>
      <c r="JXN5" s="28"/>
      <c r="JXO5" s="28"/>
      <c r="JXP5" s="28"/>
      <c r="JXQ5" s="28"/>
      <c r="JXR5" s="28"/>
      <c r="JXS5" s="28"/>
      <c r="JXT5" s="27"/>
      <c r="JXU5" s="28"/>
      <c r="JXV5" s="28"/>
      <c r="JXW5" s="28"/>
      <c r="JXX5" s="28"/>
      <c r="JXY5" s="28"/>
      <c r="JXZ5" s="28"/>
      <c r="JYA5" s="28"/>
      <c r="JYB5" s="28"/>
      <c r="JYC5" s="28"/>
      <c r="JYD5" s="28"/>
      <c r="JYE5" s="27"/>
      <c r="JYF5" s="28"/>
      <c r="JYG5" s="28"/>
      <c r="JYH5" s="28"/>
      <c r="JYI5" s="28"/>
      <c r="JYJ5" s="28"/>
      <c r="JYK5" s="28"/>
      <c r="JYL5" s="28"/>
      <c r="JYM5" s="28"/>
      <c r="JYN5" s="28"/>
      <c r="JYO5" s="28"/>
      <c r="JYP5" s="27"/>
      <c r="JYQ5" s="28"/>
      <c r="JYR5" s="28"/>
      <c r="JYS5" s="28"/>
      <c r="JYT5" s="28"/>
      <c r="JYU5" s="28"/>
      <c r="JYV5" s="28"/>
      <c r="JYW5" s="28"/>
      <c r="JYX5" s="28"/>
      <c r="JYY5" s="28"/>
      <c r="JYZ5" s="28"/>
      <c r="JZA5" s="27"/>
      <c r="JZB5" s="28"/>
      <c r="JZC5" s="28"/>
      <c r="JZD5" s="28"/>
      <c r="JZE5" s="28"/>
      <c r="JZF5" s="28"/>
      <c r="JZG5" s="28"/>
      <c r="JZH5" s="28"/>
      <c r="JZI5" s="28"/>
      <c r="JZJ5" s="28"/>
      <c r="JZK5" s="28"/>
      <c r="JZL5" s="27"/>
      <c r="JZM5" s="28"/>
      <c r="JZN5" s="28"/>
      <c r="JZO5" s="28"/>
      <c r="JZP5" s="28"/>
      <c r="JZQ5" s="28"/>
      <c r="JZR5" s="28"/>
      <c r="JZS5" s="28"/>
      <c r="JZT5" s="28"/>
      <c r="JZU5" s="28"/>
      <c r="JZV5" s="28"/>
      <c r="JZW5" s="27"/>
      <c r="JZX5" s="28"/>
      <c r="JZY5" s="28"/>
      <c r="JZZ5" s="28"/>
      <c r="KAA5" s="28"/>
      <c r="KAB5" s="28"/>
      <c r="KAC5" s="28"/>
      <c r="KAD5" s="28"/>
      <c r="KAE5" s="28"/>
      <c r="KAF5" s="28"/>
      <c r="KAG5" s="28"/>
      <c r="KAH5" s="27"/>
      <c r="KAI5" s="28"/>
      <c r="KAJ5" s="28"/>
      <c r="KAK5" s="28"/>
      <c r="KAL5" s="28"/>
      <c r="KAM5" s="28"/>
      <c r="KAN5" s="28"/>
      <c r="KAO5" s="28"/>
      <c r="KAP5" s="28"/>
      <c r="KAQ5" s="28"/>
      <c r="KAR5" s="28"/>
      <c r="KAS5" s="27"/>
      <c r="KAT5" s="28"/>
      <c r="KAU5" s="28"/>
      <c r="KAV5" s="28"/>
      <c r="KAW5" s="28"/>
      <c r="KAX5" s="28"/>
      <c r="KAY5" s="28"/>
      <c r="KAZ5" s="28"/>
      <c r="KBA5" s="28"/>
      <c r="KBB5" s="28"/>
      <c r="KBC5" s="28"/>
      <c r="KBD5" s="27"/>
      <c r="KBE5" s="28"/>
      <c r="KBF5" s="28"/>
      <c r="KBG5" s="28"/>
      <c r="KBH5" s="28"/>
      <c r="KBI5" s="28"/>
      <c r="KBJ5" s="28"/>
      <c r="KBK5" s="28"/>
      <c r="KBL5" s="28"/>
      <c r="KBM5" s="28"/>
      <c r="KBN5" s="28"/>
      <c r="KBO5" s="27"/>
      <c r="KBP5" s="28"/>
      <c r="KBQ5" s="28"/>
      <c r="KBR5" s="28"/>
      <c r="KBS5" s="28"/>
      <c r="KBT5" s="28"/>
      <c r="KBU5" s="28"/>
      <c r="KBV5" s="28"/>
      <c r="KBW5" s="28"/>
      <c r="KBX5" s="28"/>
      <c r="KBY5" s="28"/>
      <c r="KBZ5" s="27"/>
      <c r="KCA5" s="28"/>
      <c r="KCB5" s="28"/>
      <c r="KCC5" s="28"/>
      <c r="KCD5" s="28"/>
      <c r="KCE5" s="28"/>
      <c r="KCF5" s="28"/>
      <c r="KCG5" s="28"/>
      <c r="KCH5" s="28"/>
      <c r="KCI5" s="28"/>
      <c r="KCJ5" s="28"/>
      <c r="KCK5" s="27"/>
      <c r="KCL5" s="28"/>
      <c r="KCM5" s="28"/>
      <c r="KCN5" s="28"/>
      <c r="KCO5" s="28"/>
      <c r="KCP5" s="28"/>
      <c r="KCQ5" s="28"/>
      <c r="KCR5" s="28"/>
      <c r="KCS5" s="28"/>
      <c r="KCT5" s="28"/>
      <c r="KCU5" s="28"/>
      <c r="KCV5" s="27"/>
      <c r="KCW5" s="28"/>
      <c r="KCX5" s="28"/>
      <c r="KCY5" s="28"/>
      <c r="KCZ5" s="28"/>
      <c r="KDA5" s="28"/>
      <c r="KDB5" s="28"/>
      <c r="KDC5" s="28"/>
      <c r="KDD5" s="28"/>
      <c r="KDE5" s="28"/>
      <c r="KDF5" s="28"/>
      <c r="KDG5" s="27"/>
      <c r="KDH5" s="28"/>
      <c r="KDI5" s="28"/>
      <c r="KDJ5" s="28"/>
      <c r="KDK5" s="28"/>
      <c r="KDL5" s="28"/>
      <c r="KDM5" s="28"/>
      <c r="KDN5" s="28"/>
      <c r="KDO5" s="28"/>
      <c r="KDP5" s="28"/>
      <c r="KDQ5" s="28"/>
      <c r="KDR5" s="27"/>
      <c r="KDS5" s="28"/>
      <c r="KDT5" s="28"/>
      <c r="KDU5" s="28"/>
      <c r="KDV5" s="28"/>
      <c r="KDW5" s="28"/>
      <c r="KDX5" s="28"/>
      <c r="KDY5" s="28"/>
      <c r="KDZ5" s="28"/>
      <c r="KEA5" s="28"/>
      <c r="KEB5" s="28"/>
      <c r="KEC5" s="27"/>
      <c r="KED5" s="28"/>
      <c r="KEE5" s="28"/>
      <c r="KEF5" s="28"/>
      <c r="KEG5" s="28"/>
      <c r="KEH5" s="28"/>
      <c r="KEI5" s="28"/>
      <c r="KEJ5" s="28"/>
      <c r="KEK5" s="28"/>
      <c r="KEL5" s="28"/>
      <c r="KEM5" s="28"/>
      <c r="KEN5" s="27"/>
      <c r="KEO5" s="28"/>
      <c r="KEP5" s="28"/>
      <c r="KEQ5" s="28"/>
      <c r="KER5" s="28"/>
      <c r="KES5" s="28"/>
      <c r="KET5" s="28"/>
      <c r="KEU5" s="28"/>
      <c r="KEV5" s="28"/>
      <c r="KEW5" s="28"/>
      <c r="KEX5" s="28"/>
      <c r="KEY5" s="27"/>
      <c r="KEZ5" s="28"/>
      <c r="KFA5" s="28"/>
      <c r="KFB5" s="28"/>
      <c r="KFC5" s="28"/>
      <c r="KFD5" s="28"/>
      <c r="KFE5" s="28"/>
      <c r="KFF5" s="28"/>
      <c r="KFG5" s="28"/>
      <c r="KFH5" s="28"/>
      <c r="KFI5" s="28"/>
      <c r="KFJ5" s="27"/>
      <c r="KFK5" s="28"/>
      <c r="KFL5" s="28"/>
      <c r="KFM5" s="28"/>
      <c r="KFN5" s="28"/>
      <c r="KFO5" s="28"/>
      <c r="KFP5" s="28"/>
      <c r="KFQ5" s="28"/>
      <c r="KFR5" s="28"/>
      <c r="KFS5" s="28"/>
      <c r="KFT5" s="28"/>
      <c r="KFU5" s="27"/>
      <c r="KFV5" s="28"/>
      <c r="KFW5" s="28"/>
      <c r="KFX5" s="28"/>
      <c r="KFY5" s="28"/>
      <c r="KFZ5" s="28"/>
      <c r="KGA5" s="28"/>
      <c r="KGB5" s="28"/>
      <c r="KGC5" s="28"/>
      <c r="KGD5" s="28"/>
      <c r="KGE5" s="28"/>
      <c r="KGF5" s="27"/>
      <c r="KGG5" s="28"/>
      <c r="KGH5" s="28"/>
      <c r="KGI5" s="28"/>
      <c r="KGJ5" s="28"/>
      <c r="KGK5" s="28"/>
      <c r="KGL5" s="28"/>
      <c r="KGM5" s="28"/>
      <c r="KGN5" s="28"/>
      <c r="KGO5" s="28"/>
      <c r="KGP5" s="28"/>
      <c r="KGQ5" s="27"/>
      <c r="KGR5" s="28"/>
      <c r="KGS5" s="28"/>
      <c r="KGT5" s="28"/>
      <c r="KGU5" s="28"/>
      <c r="KGV5" s="28"/>
      <c r="KGW5" s="28"/>
      <c r="KGX5" s="28"/>
      <c r="KGY5" s="28"/>
      <c r="KGZ5" s="28"/>
      <c r="KHA5" s="28"/>
      <c r="KHB5" s="27"/>
      <c r="KHC5" s="28"/>
      <c r="KHD5" s="28"/>
      <c r="KHE5" s="28"/>
      <c r="KHF5" s="28"/>
      <c r="KHG5" s="28"/>
      <c r="KHH5" s="28"/>
      <c r="KHI5" s="28"/>
      <c r="KHJ5" s="28"/>
      <c r="KHK5" s="28"/>
      <c r="KHL5" s="28"/>
      <c r="KHM5" s="27"/>
      <c r="KHN5" s="28"/>
      <c r="KHO5" s="28"/>
      <c r="KHP5" s="28"/>
      <c r="KHQ5" s="28"/>
      <c r="KHR5" s="28"/>
      <c r="KHS5" s="28"/>
      <c r="KHT5" s="28"/>
      <c r="KHU5" s="28"/>
      <c r="KHV5" s="28"/>
      <c r="KHW5" s="28"/>
      <c r="KHX5" s="27"/>
      <c r="KHY5" s="28"/>
      <c r="KHZ5" s="28"/>
      <c r="KIA5" s="28"/>
      <c r="KIB5" s="28"/>
      <c r="KIC5" s="28"/>
      <c r="KID5" s="28"/>
      <c r="KIE5" s="28"/>
      <c r="KIF5" s="28"/>
      <c r="KIG5" s="28"/>
      <c r="KIH5" s="28"/>
      <c r="KII5" s="27"/>
      <c r="KIJ5" s="28"/>
      <c r="KIK5" s="28"/>
      <c r="KIL5" s="28"/>
      <c r="KIM5" s="28"/>
      <c r="KIN5" s="28"/>
      <c r="KIO5" s="28"/>
      <c r="KIP5" s="28"/>
      <c r="KIQ5" s="28"/>
      <c r="KIR5" s="28"/>
      <c r="KIS5" s="28"/>
      <c r="KIT5" s="27"/>
      <c r="KIU5" s="28"/>
      <c r="KIV5" s="28"/>
      <c r="KIW5" s="28"/>
      <c r="KIX5" s="28"/>
      <c r="KIY5" s="28"/>
      <c r="KIZ5" s="28"/>
      <c r="KJA5" s="28"/>
      <c r="KJB5" s="28"/>
      <c r="KJC5" s="28"/>
      <c r="KJD5" s="28"/>
      <c r="KJE5" s="27"/>
      <c r="KJF5" s="28"/>
      <c r="KJG5" s="28"/>
      <c r="KJH5" s="28"/>
      <c r="KJI5" s="28"/>
      <c r="KJJ5" s="28"/>
      <c r="KJK5" s="28"/>
      <c r="KJL5" s="28"/>
      <c r="KJM5" s="28"/>
      <c r="KJN5" s="28"/>
      <c r="KJO5" s="28"/>
      <c r="KJP5" s="27"/>
      <c r="KJQ5" s="28"/>
      <c r="KJR5" s="28"/>
      <c r="KJS5" s="28"/>
      <c r="KJT5" s="28"/>
      <c r="KJU5" s="28"/>
      <c r="KJV5" s="28"/>
      <c r="KJW5" s="28"/>
      <c r="KJX5" s="28"/>
      <c r="KJY5" s="28"/>
      <c r="KJZ5" s="28"/>
      <c r="KKA5" s="27"/>
      <c r="KKB5" s="28"/>
      <c r="KKC5" s="28"/>
      <c r="KKD5" s="28"/>
      <c r="KKE5" s="28"/>
      <c r="KKF5" s="28"/>
      <c r="KKG5" s="28"/>
      <c r="KKH5" s="28"/>
      <c r="KKI5" s="28"/>
      <c r="KKJ5" s="28"/>
      <c r="KKK5" s="28"/>
      <c r="KKL5" s="27"/>
      <c r="KKM5" s="28"/>
      <c r="KKN5" s="28"/>
      <c r="KKO5" s="28"/>
      <c r="KKP5" s="28"/>
      <c r="KKQ5" s="28"/>
      <c r="KKR5" s="28"/>
      <c r="KKS5" s="28"/>
      <c r="KKT5" s="28"/>
      <c r="KKU5" s="28"/>
      <c r="KKV5" s="28"/>
      <c r="KKW5" s="27"/>
      <c r="KKX5" s="28"/>
      <c r="KKY5" s="28"/>
      <c r="KKZ5" s="28"/>
      <c r="KLA5" s="28"/>
      <c r="KLB5" s="28"/>
      <c r="KLC5" s="28"/>
      <c r="KLD5" s="28"/>
      <c r="KLE5" s="28"/>
      <c r="KLF5" s="28"/>
      <c r="KLG5" s="28"/>
      <c r="KLH5" s="27"/>
      <c r="KLI5" s="28"/>
      <c r="KLJ5" s="28"/>
      <c r="KLK5" s="28"/>
      <c r="KLL5" s="28"/>
      <c r="KLM5" s="28"/>
      <c r="KLN5" s="28"/>
      <c r="KLO5" s="28"/>
      <c r="KLP5" s="28"/>
      <c r="KLQ5" s="28"/>
      <c r="KLR5" s="28"/>
      <c r="KLS5" s="27"/>
      <c r="KLT5" s="28"/>
      <c r="KLU5" s="28"/>
      <c r="KLV5" s="28"/>
      <c r="KLW5" s="28"/>
      <c r="KLX5" s="28"/>
      <c r="KLY5" s="28"/>
      <c r="KLZ5" s="28"/>
      <c r="KMA5" s="28"/>
      <c r="KMB5" s="28"/>
      <c r="KMC5" s="28"/>
      <c r="KMD5" s="27"/>
      <c r="KME5" s="28"/>
      <c r="KMF5" s="28"/>
      <c r="KMG5" s="28"/>
      <c r="KMH5" s="28"/>
      <c r="KMI5" s="28"/>
      <c r="KMJ5" s="28"/>
      <c r="KMK5" s="28"/>
      <c r="KML5" s="28"/>
      <c r="KMM5" s="28"/>
      <c r="KMN5" s="28"/>
      <c r="KMO5" s="27"/>
      <c r="KMP5" s="28"/>
      <c r="KMQ5" s="28"/>
      <c r="KMR5" s="28"/>
      <c r="KMS5" s="28"/>
      <c r="KMT5" s="28"/>
      <c r="KMU5" s="28"/>
      <c r="KMV5" s="28"/>
      <c r="KMW5" s="28"/>
      <c r="KMX5" s="28"/>
      <c r="KMY5" s="28"/>
      <c r="KMZ5" s="27"/>
      <c r="KNA5" s="28"/>
      <c r="KNB5" s="28"/>
      <c r="KNC5" s="28"/>
      <c r="KND5" s="28"/>
      <c r="KNE5" s="28"/>
      <c r="KNF5" s="28"/>
      <c r="KNG5" s="28"/>
      <c r="KNH5" s="28"/>
      <c r="KNI5" s="28"/>
      <c r="KNJ5" s="28"/>
      <c r="KNK5" s="27"/>
      <c r="KNL5" s="28"/>
      <c r="KNM5" s="28"/>
      <c r="KNN5" s="28"/>
      <c r="KNO5" s="28"/>
      <c r="KNP5" s="28"/>
      <c r="KNQ5" s="28"/>
      <c r="KNR5" s="28"/>
      <c r="KNS5" s="28"/>
      <c r="KNT5" s="28"/>
      <c r="KNU5" s="28"/>
      <c r="KNV5" s="27"/>
      <c r="KNW5" s="28"/>
      <c r="KNX5" s="28"/>
      <c r="KNY5" s="28"/>
      <c r="KNZ5" s="28"/>
      <c r="KOA5" s="28"/>
      <c r="KOB5" s="28"/>
      <c r="KOC5" s="28"/>
      <c r="KOD5" s="28"/>
      <c r="KOE5" s="28"/>
      <c r="KOF5" s="28"/>
      <c r="KOG5" s="27"/>
      <c r="KOH5" s="28"/>
      <c r="KOI5" s="28"/>
      <c r="KOJ5" s="28"/>
      <c r="KOK5" s="28"/>
      <c r="KOL5" s="28"/>
      <c r="KOM5" s="28"/>
      <c r="KON5" s="28"/>
      <c r="KOO5" s="28"/>
      <c r="KOP5" s="28"/>
      <c r="KOQ5" s="28"/>
      <c r="KOR5" s="27"/>
      <c r="KOS5" s="28"/>
      <c r="KOT5" s="28"/>
      <c r="KOU5" s="28"/>
      <c r="KOV5" s="28"/>
      <c r="KOW5" s="28"/>
      <c r="KOX5" s="28"/>
      <c r="KOY5" s="28"/>
      <c r="KOZ5" s="28"/>
      <c r="KPA5" s="28"/>
      <c r="KPB5" s="28"/>
      <c r="KPC5" s="27"/>
      <c r="KPD5" s="28"/>
      <c r="KPE5" s="28"/>
      <c r="KPF5" s="28"/>
      <c r="KPG5" s="28"/>
      <c r="KPH5" s="28"/>
      <c r="KPI5" s="28"/>
      <c r="KPJ5" s="28"/>
      <c r="KPK5" s="28"/>
      <c r="KPL5" s="28"/>
      <c r="KPM5" s="28"/>
      <c r="KPN5" s="27"/>
      <c r="KPO5" s="28"/>
      <c r="KPP5" s="28"/>
      <c r="KPQ5" s="28"/>
      <c r="KPR5" s="28"/>
      <c r="KPS5" s="28"/>
      <c r="KPT5" s="28"/>
      <c r="KPU5" s="28"/>
      <c r="KPV5" s="28"/>
      <c r="KPW5" s="28"/>
      <c r="KPX5" s="28"/>
      <c r="KPY5" s="27"/>
      <c r="KPZ5" s="28"/>
      <c r="KQA5" s="28"/>
      <c r="KQB5" s="28"/>
      <c r="KQC5" s="28"/>
      <c r="KQD5" s="28"/>
      <c r="KQE5" s="28"/>
      <c r="KQF5" s="28"/>
      <c r="KQG5" s="28"/>
      <c r="KQH5" s="28"/>
      <c r="KQI5" s="28"/>
      <c r="KQJ5" s="27"/>
      <c r="KQK5" s="28"/>
      <c r="KQL5" s="28"/>
      <c r="KQM5" s="28"/>
      <c r="KQN5" s="28"/>
      <c r="KQO5" s="28"/>
      <c r="KQP5" s="28"/>
      <c r="KQQ5" s="28"/>
      <c r="KQR5" s="28"/>
      <c r="KQS5" s="28"/>
      <c r="KQT5" s="28"/>
      <c r="KQU5" s="27"/>
      <c r="KQV5" s="28"/>
      <c r="KQW5" s="28"/>
      <c r="KQX5" s="28"/>
      <c r="KQY5" s="28"/>
      <c r="KQZ5" s="28"/>
      <c r="KRA5" s="28"/>
      <c r="KRB5" s="28"/>
      <c r="KRC5" s="28"/>
      <c r="KRD5" s="28"/>
      <c r="KRE5" s="28"/>
      <c r="KRF5" s="27"/>
      <c r="KRG5" s="28"/>
      <c r="KRH5" s="28"/>
      <c r="KRI5" s="28"/>
      <c r="KRJ5" s="28"/>
      <c r="KRK5" s="28"/>
      <c r="KRL5" s="28"/>
      <c r="KRM5" s="28"/>
      <c r="KRN5" s="28"/>
      <c r="KRO5" s="28"/>
      <c r="KRP5" s="28"/>
      <c r="KRQ5" s="27"/>
      <c r="KRR5" s="28"/>
      <c r="KRS5" s="28"/>
      <c r="KRT5" s="28"/>
      <c r="KRU5" s="28"/>
      <c r="KRV5" s="28"/>
      <c r="KRW5" s="28"/>
      <c r="KRX5" s="28"/>
      <c r="KRY5" s="28"/>
      <c r="KRZ5" s="28"/>
      <c r="KSA5" s="28"/>
      <c r="KSB5" s="27"/>
      <c r="KSC5" s="28"/>
      <c r="KSD5" s="28"/>
      <c r="KSE5" s="28"/>
      <c r="KSF5" s="28"/>
      <c r="KSG5" s="28"/>
      <c r="KSH5" s="28"/>
      <c r="KSI5" s="28"/>
      <c r="KSJ5" s="28"/>
      <c r="KSK5" s="28"/>
      <c r="KSL5" s="28"/>
      <c r="KSM5" s="27"/>
      <c r="KSN5" s="28"/>
      <c r="KSO5" s="28"/>
      <c r="KSP5" s="28"/>
      <c r="KSQ5" s="28"/>
      <c r="KSR5" s="28"/>
      <c r="KSS5" s="28"/>
      <c r="KST5" s="28"/>
      <c r="KSU5" s="28"/>
      <c r="KSV5" s="28"/>
      <c r="KSW5" s="28"/>
      <c r="KSX5" s="27"/>
      <c r="KSY5" s="28"/>
      <c r="KSZ5" s="28"/>
      <c r="KTA5" s="28"/>
      <c r="KTB5" s="28"/>
      <c r="KTC5" s="28"/>
      <c r="KTD5" s="28"/>
      <c r="KTE5" s="28"/>
      <c r="KTF5" s="28"/>
      <c r="KTG5" s="28"/>
      <c r="KTH5" s="28"/>
      <c r="KTI5" s="27"/>
      <c r="KTJ5" s="28"/>
      <c r="KTK5" s="28"/>
      <c r="KTL5" s="28"/>
      <c r="KTM5" s="28"/>
      <c r="KTN5" s="28"/>
      <c r="KTO5" s="28"/>
      <c r="KTP5" s="28"/>
      <c r="KTQ5" s="28"/>
      <c r="KTR5" s="28"/>
      <c r="KTS5" s="28"/>
      <c r="KTT5" s="27"/>
      <c r="KTU5" s="28"/>
      <c r="KTV5" s="28"/>
      <c r="KTW5" s="28"/>
      <c r="KTX5" s="28"/>
      <c r="KTY5" s="28"/>
      <c r="KTZ5" s="28"/>
      <c r="KUA5" s="28"/>
      <c r="KUB5" s="28"/>
      <c r="KUC5" s="28"/>
      <c r="KUD5" s="28"/>
      <c r="KUE5" s="27"/>
      <c r="KUF5" s="28"/>
      <c r="KUG5" s="28"/>
      <c r="KUH5" s="28"/>
      <c r="KUI5" s="28"/>
      <c r="KUJ5" s="28"/>
      <c r="KUK5" s="28"/>
      <c r="KUL5" s="28"/>
      <c r="KUM5" s="28"/>
      <c r="KUN5" s="28"/>
      <c r="KUO5" s="28"/>
      <c r="KUP5" s="27"/>
      <c r="KUQ5" s="28"/>
      <c r="KUR5" s="28"/>
      <c r="KUS5" s="28"/>
      <c r="KUT5" s="28"/>
      <c r="KUU5" s="28"/>
      <c r="KUV5" s="28"/>
      <c r="KUW5" s="28"/>
      <c r="KUX5" s="28"/>
      <c r="KUY5" s="28"/>
      <c r="KUZ5" s="28"/>
      <c r="KVA5" s="27"/>
      <c r="KVB5" s="28"/>
      <c r="KVC5" s="28"/>
      <c r="KVD5" s="28"/>
      <c r="KVE5" s="28"/>
      <c r="KVF5" s="28"/>
      <c r="KVG5" s="28"/>
      <c r="KVH5" s="28"/>
      <c r="KVI5" s="28"/>
      <c r="KVJ5" s="28"/>
      <c r="KVK5" s="28"/>
      <c r="KVL5" s="27"/>
      <c r="KVM5" s="28"/>
      <c r="KVN5" s="28"/>
      <c r="KVO5" s="28"/>
      <c r="KVP5" s="28"/>
      <c r="KVQ5" s="28"/>
      <c r="KVR5" s="28"/>
      <c r="KVS5" s="28"/>
      <c r="KVT5" s="28"/>
      <c r="KVU5" s="28"/>
      <c r="KVV5" s="28"/>
      <c r="KVW5" s="27"/>
      <c r="KVX5" s="28"/>
      <c r="KVY5" s="28"/>
      <c r="KVZ5" s="28"/>
      <c r="KWA5" s="28"/>
      <c r="KWB5" s="28"/>
      <c r="KWC5" s="28"/>
      <c r="KWD5" s="28"/>
      <c r="KWE5" s="28"/>
      <c r="KWF5" s="28"/>
      <c r="KWG5" s="28"/>
      <c r="KWH5" s="27"/>
      <c r="KWI5" s="28"/>
      <c r="KWJ5" s="28"/>
      <c r="KWK5" s="28"/>
      <c r="KWL5" s="28"/>
      <c r="KWM5" s="28"/>
      <c r="KWN5" s="28"/>
      <c r="KWO5" s="28"/>
      <c r="KWP5" s="28"/>
      <c r="KWQ5" s="28"/>
      <c r="KWR5" s="28"/>
      <c r="KWS5" s="27"/>
      <c r="KWT5" s="28"/>
      <c r="KWU5" s="28"/>
      <c r="KWV5" s="28"/>
      <c r="KWW5" s="28"/>
      <c r="KWX5" s="28"/>
      <c r="KWY5" s="28"/>
      <c r="KWZ5" s="28"/>
      <c r="KXA5" s="28"/>
      <c r="KXB5" s="28"/>
      <c r="KXC5" s="28"/>
      <c r="KXD5" s="27"/>
      <c r="KXE5" s="28"/>
      <c r="KXF5" s="28"/>
      <c r="KXG5" s="28"/>
      <c r="KXH5" s="28"/>
      <c r="KXI5" s="28"/>
      <c r="KXJ5" s="28"/>
      <c r="KXK5" s="28"/>
      <c r="KXL5" s="28"/>
      <c r="KXM5" s="28"/>
      <c r="KXN5" s="28"/>
      <c r="KXO5" s="27"/>
      <c r="KXP5" s="28"/>
      <c r="KXQ5" s="28"/>
      <c r="KXR5" s="28"/>
      <c r="KXS5" s="28"/>
      <c r="KXT5" s="28"/>
      <c r="KXU5" s="28"/>
      <c r="KXV5" s="28"/>
      <c r="KXW5" s="28"/>
      <c r="KXX5" s="28"/>
      <c r="KXY5" s="28"/>
      <c r="KXZ5" s="27"/>
      <c r="KYA5" s="28"/>
      <c r="KYB5" s="28"/>
      <c r="KYC5" s="28"/>
      <c r="KYD5" s="28"/>
      <c r="KYE5" s="28"/>
      <c r="KYF5" s="28"/>
      <c r="KYG5" s="28"/>
      <c r="KYH5" s="28"/>
      <c r="KYI5" s="28"/>
      <c r="KYJ5" s="28"/>
      <c r="KYK5" s="27"/>
      <c r="KYL5" s="28"/>
      <c r="KYM5" s="28"/>
      <c r="KYN5" s="28"/>
      <c r="KYO5" s="28"/>
      <c r="KYP5" s="28"/>
      <c r="KYQ5" s="28"/>
      <c r="KYR5" s="28"/>
      <c r="KYS5" s="28"/>
      <c r="KYT5" s="28"/>
      <c r="KYU5" s="28"/>
      <c r="KYV5" s="27"/>
      <c r="KYW5" s="28"/>
      <c r="KYX5" s="28"/>
      <c r="KYY5" s="28"/>
      <c r="KYZ5" s="28"/>
      <c r="KZA5" s="28"/>
      <c r="KZB5" s="28"/>
      <c r="KZC5" s="28"/>
      <c r="KZD5" s="28"/>
      <c r="KZE5" s="28"/>
      <c r="KZF5" s="28"/>
      <c r="KZG5" s="27"/>
      <c r="KZH5" s="28"/>
      <c r="KZI5" s="28"/>
      <c r="KZJ5" s="28"/>
      <c r="KZK5" s="28"/>
      <c r="KZL5" s="28"/>
      <c r="KZM5" s="28"/>
      <c r="KZN5" s="28"/>
      <c r="KZO5" s="28"/>
      <c r="KZP5" s="28"/>
      <c r="KZQ5" s="28"/>
      <c r="KZR5" s="27"/>
      <c r="KZS5" s="28"/>
      <c r="KZT5" s="28"/>
      <c r="KZU5" s="28"/>
      <c r="KZV5" s="28"/>
      <c r="KZW5" s="28"/>
      <c r="KZX5" s="28"/>
      <c r="KZY5" s="28"/>
      <c r="KZZ5" s="28"/>
      <c r="LAA5" s="28"/>
      <c r="LAB5" s="28"/>
      <c r="LAC5" s="27"/>
      <c r="LAD5" s="28"/>
      <c r="LAE5" s="28"/>
      <c r="LAF5" s="28"/>
      <c r="LAG5" s="28"/>
      <c r="LAH5" s="28"/>
      <c r="LAI5" s="28"/>
      <c r="LAJ5" s="28"/>
      <c r="LAK5" s="28"/>
      <c r="LAL5" s="28"/>
      <c r="LAM5" s="28"/>
      <c r="LAN5" s="27"/>
      <c r="LAO5" s="28"/>
      <c r="LAP5" s="28"/>
      <c r="LAQ5" s="28"/>
      <c r="LAR5" s="28"/>
      <c r="LAS5" s="28"/>
      <c r="LAT5" s="28"/>
      <c r="LAU5" s="28"/>
      <c r="LAV5" s="28"/>
      <c r="LAW5" s="28"/>
      <c r="LAX5" s="28"/>
      <c r="LAY5" s="27"/>
      <c r="LAZ5" s="28"/>
      <c r="LBA5" s="28"/>
      <c r="LBB5" s="28"/>
      <c r="LBC5" s="28"/>
      <c r="LBD5" s="28"/>
      <c r="LBE5" s="28"/>
      <c r="LBF5" s="28"/>
      <c r="LBG5" s="28"/>
      <c r="LBH5" s="28"/>
      <c r="LBI5" s="28"/>
      <c r="LBJ5" s="27"/>
      <c r="LBK5" s="28"/>
      <c r="LBL5" s="28"/>
      <c r="LBM5" s="28"/>
      <c r="LBN5" s="28"/>
      <c r="LBO5" s="28"/>
      <c r="LBP5" s="28"/>
      <c r="LBQ5" s="28"/>
      <c r="LBR5" s="28"/>
      <c r="LBS5" s="28"/>
      <c r="LBT5" s="28"/>
      <c r="LBU5" s="27"/>
      <c r="LBV5" s="28"/>
      <c r="LBW5" s="28"/>
      <c r="LBX5" s="28"/>
      <c r="LBY5" s="28"/>
      <c r="LBZ5" s="28"/>
      <c r="LCA5" s="28"/>
      <c r="LCB5" s="28"/>
      <c r="LCC5" s="28"/>
      <c r="LCD5" s="28"/>
      <c r="LCE5" s="28"/>
      <c r="LCF5" s="27"/>
      <c r="LCG5" s="28"/>
      <c r="LCH5" s="28"/>
      <c r="LCI5" s="28"/>
      <c r="LCJ5" s="28"/>
      <c r="LCK5" s="28"/>
      <c r="LCL5" s="28"/>
      <c r="LCM5" s="28"/>
      <c r="LCN5" s="28"/>
      <c r="LCO5" s="28"/>
      <c r="LCP5" s="28"/>
      <c r="LCQ5" s="27"/>
      <c r="LCR5" s="28"/>
      <c r="LCS5" s="28"/>
      <c r="LCT5" s="28"/>
      <c r="LCU5" s="28"/>
      <c r="LCV5" s="28"/>
      <c r="LCW5" s="28"/>
      <c r="LCX5" s="28"/>
      <c r="LCY5" s="28"/>
      <c r="LCZ5" s="28"/>
      <c r="LDA5" s="28"/>
      <c r="LDB5" s="27"/>
      <c r="LDC5" s="28"/>
      <c r="LDD5" s="28"/>
      <c r="LDE5" s="28"/>
      <c r="LDF5" s="28"/>
      <c r="LDG5" s="28"/>
      <c r="LDH5" s="28"/>
      <c r="LDI5" s="28"/>
      <c r="LDJ5" s="28"/>
      <c r="LDK5" s="28"/>
      <c r="LDL5" s="28"/>
      <c r="LDM5" s="27"/>
      <c r="LDN5" s="28"/>
      <c r="LDO5" s="28"/>
      <c r="LDP5" s="28"/>
      <c r="LDQ5" s="28"/>
      <c r="LDR5" s="28"/>
      <c r="LDS5" s="28"/>
      <c r="LDT5" s="28"/>
      <c r="LDU5" s="28"/>
      <c r="LDV5" s="28"/>
      <c r="LDW5" s="28"/>
      <c r="LDX5" s="27"/>
      <c r="LDY5" s="28"/>
      <c r="LDZ5" s="28"/>
      <c r="LEA5" s="28"/>
      <c r="LEB5" s="28"/>
      <c r="LEC5" s="28"/>
      <c r="LED5" s="28"/>
      <c r="LEE5" s="28"/>
      <c r="LEF5" s="28"/>
      <c r="LEG5" s="28"/>
      <c r="LEH5" s="28"/>
      <c r="LEI5" s="27"/>
      <c r="LEJ5" s="28"/>
      <c r="LEK5" s="28"/>
      <c r="LEL5" s="28"/>
      <c r="LEM5" s="28"/>
      <c r="LEN5" s="28"/>
      <c r="LEO5" s="28"/>
      <c r="LEP5" s="28"/>
      <c r="LEQ5" s="28"/>
      <c r="LER5" s="28"/>
      <c r="LES5" s="28"/>
      <c r="LET5" s="27"/>
      <c r="LEU5" s="28"/>
      <c r="LEV5" s="28"/>
      <c r="LEW5" s="28"/>
      <c r="LEX5" s="28"/>
      <c r="LEY5" s="28"/>
      <c r="LEZ5" s="28"/>
      <c r="LFA5" s="28"/>
      <c r="LFB5" s="28"/>
      <c r="LFC5" s="28"/>
      <c r="LFD5" s="28"/>
      <c r="LFE5" s="27"/>
      <c r="LFF5" s="28"/>
      <c r="LFG5" s="28"/>
      <c r="LFH5" s="28"/>
      <c r="LFI5" s="28"/>
      <c r="LFJ5" s="28"/>
      <c r="LFK5" s="28"/>
      <c r="LFL5" s="28"/>
      <c r="LFM5" s="28"/>
      <c r="LFN5" s="28"/>
      <c r="LFO5" s="28"/>
      <c r="LFP5" s="27"/>
      <c r="LFQ5" s="28"/>
      <c r="LFR5" s="28"/>
      <c r="LFS5" s="28"/>
      <c r="LFT5" s="28"/>
      <c r="LFU5" s="28"/>
      <c r="LFV5" s="28"/>
      <c r="LFW5" s="28"/>
      <c r="LFX5" s="28"/>
      <c r="LFY5" s="28"/>
      <c r="LFZ5" s="28"/>
      <c r="LGA5" s="27"/>
      <c r="LGB5" s="28"/>
      <c r="LGC5" s="28"/>
      <c r="LGD5" s="28"/>
      <c r="LGE5" s="28"/>
      <c r="LGF5" s="28"/>
      <c r="LGG5" s="28"/>
      <c r="LGH5" s="28"/>
      <c r="LGI5" s="28"/>
      <c r="LGJ5" s="28"/>
      <c r="LGK5" s="28"/>
      <c r="LGL5" s="27"/>
      <c r="LGM5" s="28"/>
      <c r="LGN5" s="28"/>
      <c r="LGO5" s="28"/>
      <c r="LGP5" s="28"/>
      <c r="LGQ5" s="28"/>
      <c r="LGR5" s="28"/>
      <c r="LGS5" s="28"/>
      <c r="LGT5" s="28"/>
      <c r="LGU5" s="28"/>
      <c r="LGV5" s="28"/>
      <c r="LGW5" s="27"/>
      <c r="LGX5" s="28"/>
      <c r="LGY5" s="28"/>
      <c r="LGZ5" s="28"/>
      <c r="LHA5" s="28"/>
      <c r="LHB5" s="28"/>
      <c r="LHC5" s="28"/>
      <c r="LHD5" s="28"/>
      <c r="LHE5" s="28"/>
      <c r="LHF5" s="28"/>
      <c r="LHG5" s="28"/>
      <c r="LHH5" s="27"/>
      <c r="LHI5" s="28"/>
      <c r="LHJ5" s="28"/>
      <c r="LHK5" s="28"/>
      <c r="LHL5" s="28"/>
      <c r="LHM5" s="28"/>
      <c r="LHN5" s="28"/>
      <c r="LHO5" s="28"/>
      <c r="LHP5" s="28"/>
      <c r="LHQ5" s="28"/>
      <c r="LHR5" s="28"/>
      <c r="LHS5" s="27"/>
      <c r="LHT5" s="28"/>
      <c r="LHU5" s="28"/>
      <c r="LHV5" s="28"/>
      <c r="LHW5" s="28"/>
      <c r="LHX5" s="28"/>
      <c r="LHY5" s="28"/>
      <c r="LHZ5" s="28"/>
      <c r="LIA5" s="28"/>
      <c r="LIB5" s="28"/>
      <c r="LIC5" s="28"/>
      <c r="LID5" s="27"/>
      <c r="LIE5" s="28"/>
      <c r="LIF5" s="28"/>
      <c r="LIG5" s="28"/>
      <c r="LIH5" s="28"/>
      <c r="LII5" s="28"/>
      <c r="LIJ5" s="28"/>
      <c r="LIK5" s="28"/>
      <c r="LIL5" s="28"/>
      <c r="LIM5" s="28"/>
      <c r="LIN5" s="28"/>
      <c r="LIO5" s="27"/>
      <c r="LIP5" s="28"/>
      <c r="LIQ5" s="28"/>
      <c r="LIR5" s="28"/>
      <c r="LIS5" s="28"/>
      <c r="LIT5" s="28"/>
      <c r="LIU5" s="28"/>
      <c r="LIV5" s="28"/>
      <c r="LIW5" s="28"/>
      <c r="LIX5" s="28"/>
      <c r="LIY5" s="28"/>
      <c r="LIZ5" s="27"/>
      <c r="LJA5" s="28"/>
      <c r="LJB5" s="28"/>
      <c r="LJC5" s="28"/>
      <c r="LJD5" s="28"/>
      <c r="LJE5" s="28"/>
      <c r="LJF5" s="28"/>
      <c r="LJG5" s="28"/>
      <c r="LJH5" s="28"/>
      <c r="LJI5" s="28"/>
      <c r="LJJ5" s="28"/>
      <c r="LJK5" s="27"/>
      <c r="LJL5" s="28"/>
      <c r="LJM5" s="28"/>
      <c r="LJN5" s="28"/>
      <c r="LJO5" s="28"/>
      <c r="LJP5" s="28"/>
      <c r="LJQ5" s="28"/>
      <c r="LJR5" s="28"/>
      <c r="LJS5" s="28"/>
      <c r="LJT5" s="28"/>
      <c r="LJU5" s="28"/>
      <c r="LJV5" s="27"/>
      <c r="LJW5" s="28"/>
      <c r="LJX5" s="28"/>
      <c r="LJY5" s="28"/>
      <c r="LJZ5" s="28"/>
      <c r="LKA5" s="28"/>
      <c r="LKB5" s="28"/>
      <c r="LKC5" s="28"/>
      <c r="LKD5" s="28"/>
      <c r="LKE5" s="28"/>
      <c r="LKF5" s="28"/>
      <c r="LKG5" s="27"/>
      <c r="LKH5" s="28"/>
      <c r="LKI5" s="28"/>
      <c r="LKJ5" s="28"/>
      <c r="LKK5" s="28"/>
      <c r="LKL5" s="28"/>
      <c r="LKM5" s="28"/>
      <c r="LKN5" s="28"/>
      <c r="LKO5" s="28"/>
      <c r="LKP5" s="28"/>
      <c r="LKQ5" s="28"/>
      <c r="LKR5" s="27"/>
      <c r="LKS5" s="28"/>
      <c r="LKT5" s="28"/>
      <c r="LKU5" s="28"/>
      <c r="LKV5" s="28"/>
      <c r="LKW5" s="28"/>
      <c r="LKX5" s="28"/>
      <c r="LKY5" s="28"/>
      <c r="LKZ5" s="28"/>
      <c r="LLA5" s="28"/>
      <c r="LLB5" s="28"/>
      <c r="LLC5" s="27"/>
      <c r="LLD5" s="28"/>
      <c r="LLE5" s="28"/>
      <c r="LLF5" s="28"/>
      <c r="LLG5" s="28"/>
      <c r="LLH5" s="28"/>
      <c r="LLI5" s="28"/>
      <c r="LLJ5" s="28"/>
      <c r="LLK5" s="28"/>
      <c r="LLL5" s="28"/>
      <c r="LLM5" s="28"/>
      <c r="LLN5" s="27"/>
      <c r="LLO5" s="28"/>
      <c r="LLP5" s="28"/>
      <c r="LLQ5" s="28"/>
      <c r="LLR5" s="28"/>
      <c r="LLS5" s="28"/>
      <c r="LLT5" s="28"/>
      <c r="LLU5" s="28"/>
      <c r="LLV5" s="28"/>
      <c r="LLW5" s="28"/>
      <c r="LLX5" s="28"/>
      <c r="LLY5" s="27"/>
      <c r="LLZ5" s="28"/>
      <c r="LMA5" s="28"/>
      <c r="LMB5" s="28"/>
      <c r="LMC5" s="28"/>
      <c r="LMD5" s="28"/>
      <c r="LME5" s="28"/>
      <c r="LMF5" s="28"/>
      <c r="LMG5" s="28"/>
      <c r="LMH5" s="28"/>
      <c r="LMI5" s="28"/>
      <c r="LMJ5" s="27"/>
      <c r="LMK5" s="28"/>
      <c r="LML5" s="28"/>
      <c r="LMM5" s="28"/>
      <c r="LMN5" s="28"/>
      <c r="LMO5" s="28"/>
      <c r="LMP5" s="28"/>
      <c r="LMQ5" s="28"/>
      <c r="LMR5" s="28"/>
      <c r="LMS5" s="28"/>
      <c r="LMT5" s="28"/>
      <c r="LMU5" s="27"/>
      <c r="LMV5" s="28"/>
      <c r="LMW5" s="28"/>
      <c r="LMX5" s="28"/>
      <c r="LMY5" s="28"/>
      <c r="LMZ5" s="28"/>
      <c r="LNA5" s="28"/>
      <c r="LNB5" s="28"/>
      <c r="LNC5" s="28"/>
      <c r="LND5" s="28"/>
      <c r="LNE5" s="28"/>
      <c r="LNF5" s="27"/>
      <c r="LNG5" s="28"/>
      <c r="LNH5" s="28"/>
      <c r="LNI5" s="28"/>
      <c r="LNJ5" s="28"/>
      <c r="LNK5" s="28"/>
      <c r="LNL5" s="28"/>
      <c r="LNM5" s="28"/>
      <c r="LNN5" s="28"/>
      <c r="LNO5" s="28"/>
      <c r="LNP5" s="28"/>
      <c r="LNQ5" s="27"/>
      <c r="LNR5" s="28"/>
      <c r="LNS5" s="28"/>
      <c r="LNT5" s="28"/>
      <c r="LNU5" s="28"/>
      <c r="LNV5" s="28"/>
      <c r="LNW5" s="28"/>
      <c r="LNX5" s="28"/>
      <c r="LNY5" s="28"/>
      <c r="LNZ5" s="28"/>
      <c r="LOA5" s="28"/>
      <c r="LOB5" s="27"/>
      <c r="LOC5" s="28"/>
      <c r="LOD5" s="28"/>
      <c r="LOE5" s="28"/>
      <c r="LOF5" s="28"/>
      <c r="LOG5" s="28"/>
      <c r="LOH5" s="28"/>
      <c r="LOI5" s="28"/>
      <c r="LOJ5" s="28"/>
      <c r="LOK5" s="28"/>
      <c r="LOL5" s="28"/>
      <c r="LOM5" s="27"/>
      <c r="LON5" s="28"/>
      <c r="LOO5" s="28"/>
      <c r="LOP5" s="28"/>
      <c r="LOQ5" s="28"/>
      <c r="LOR5" s="28"/>
      <c r="LOS5" s="28"/>
      <c r="LOT5" s="28"/>
      <c r="LOU5" s="28"/>
      <c r="LOV5" s="28"/>
      <c r="LOW5" s="28"/>
      <c r="LOX5" s="27"/>
      <c r="LOY5" s="28"/>
      <c r="LOZ5" s="28"/>
      <c r="LPA5" s="28"/>
      <c r="LPB5" s="28"/>
      <c r="LPC5" s="28"/>
      <c r="LPD5" s="28"/>
      <c r="LPE5" s="28"/>
      <c r="LPF5" s="28"/>
      <c r="LPG5" s="28"/>
      <c r="LPH5" s="28"/>
      <c r="LPI5" s="27"/>
      <c r="LPJ5" s="28"/>
      <c r="LPK5" s="28"/>
      <c r="LPL5" s="28"/>
      <c r="LPM5" s="28"/>
      <c r="LPN5" s="28"/>
      <c r="LPO5" s="28"/>
      <c r="LPP5" s="28"/>
      <c r="LPQ5" s="28"/>
      <c r="LPR5" s="28"/>
      <c r="LPS5" s="28"/>
      <c r="LPT5" s="27"/>
      <c r="LPU5" s="28"/>
      <c r="LPV5" s="28"/>
      <c r="LPW5" s="28"/>
      <c r="LPX5" s="28"/>
      <c r="LPY5" s="28"/>
      <c r="LPZ5" s="28"/>
      <c r="LQA5" s="28"/>
      <c r="LQB5" s="28"/>
      <c r="LQC5" s="28"/>
      <c r="LQD5" s="28"/>
      <c r="LQE5" s="27"/>
      <c r="LQF5" s="28"/>
      <c r="LQG5" s="28"/>
      <c r="LQH5" s="28"/>
      <c r="LQI5" s="28"/>
      <c r="LQJ5" s="28"/>
      <c r="LQK5" s="28"/>
      <c r="LQL5" s="28"/>
      <c r="LQM5" s="28"/>
      <c r="LQN5" s="28"/>
      <c r="LQO5" s="28"/>
      <c r="LQP5" s="27"/>
      <c r="LQQ5" s="28"/>
      <c r="LQR5" s="28"/>
      <c r="LQS5" s="28"/>
      <c r="LQT5" s="28"/>
      <c r="LQU5" s="28"/>
      <c r="LQV5" s="28"/>
      <c r="LQW5" s="28"/>
      <c r="LQX5" s="28"/>
      <c r="LQY5" s="28"/>
      <c r="LQZ5" s="28"/>
      <c r="LRA5" s="27"/>
      <c r="LRB5" s="28"/>
      <c r="LRC5" s="28"/>
      <c r="LRD5" s="28"/>
      <c r="LRE5" s="28"/>
      <c r="LRF5" s="28"/>
      <c r="LRG5" s="28"/>
      <c r="LRH5" s="28"/>
      <c r="LRI5" s="28"/>
      <c r="LRJ5" s="28"/>
      <c r="LRK5" s="28"/>
      <c r="LRL5" s="27"/>
      <c r="LRM5" s="28"/>
      <c r="LRN5" s="28"/>
      <c r="LRO5" s="28"/>
      <c r="LRP5" s="28"/>
      <c r="LRQ5" s="28"/>
      <c r="LRR5" s="28"/>
      <c r="LRS5" s="28"/>
      <c r="LRT5" s="28"/>
      <c r="LRU5" s="28"/>
      <c r="LRV5" s="28"/>
      <c r="LRW5" s="27"/>
      <c r="LRX5" s="28"/>
      <c r="LRY5" s="28"/>
      <c r="LRZ5" s="28"/>
      <c r="LSA5" s="28"/>
      <c r="LSB5" s="28"/>
      <c r="LSC5" s="28"/>
      <c r="LSD5" s="28"/>
      <c r="LSE5" s="28"/>
      <c r="LSF5" s="28"/>
      <c r="LSG5" s="28"/>
      <c r="LSH5" s="27"/>
      <c r="LSI5" s="28"/>
      <c r="LSJ5" s="28"/>
      <c r="LSK5" s="28"/>
      <c r="LSL5" s="28"/>
      <c r="LSM5" s="28"/>
      <c r="LSN5" s="28"/>
      <c r="LSO5" s="28"/>
      <c r="LSP5" s="28"/>
      <c r="LSQ5" s="28"/>
      <c r="LSR5" s="28"/>
      <c r="LSS5" s="27"/>
      <c r="LST5" s="28"/>
      <c r="LSU5" s="28"/>
      <c r="LSV5" s="28"/>
      <c r="LSW5" s="28"/>
      <c r="LSX5" s="28"/>
      <c r="LSY5" s="28"/>
      <c r="LSZ5" s="28"/>
      <c r="LTA5" s="28"/>
      <c r="LTB5" s="28"/>
      <c r="LTC5" s="28"/>
      <c r="LTD5" s="27"/>
      <c r="LTE5" s="28"/>
      <c r="LTF5" s="28"/>
      <c r="LTG5" s="28"/>
      <c r="LTH5" s="28"/>
      <c r="LTI5" s="28"/>
      <c r="LTJ5" s="28"/>
      <c r="LTK5" s="28"/>
      <c r="LTL5" s="28"/>
      <c r="LTM5" s="28"/>
      <c r="LTN5" s="28"/>
      <c r="LTO5" s="27"/>
      <c r="LTP5" s="28"/>
      <c r="LTQ5" s="28"/>
      <c r="LTR5" s="28"/>
      <c r="LTS5" s="28"/>
      <c r="LTT5" s="28"/>
      <c r="LTU5" s="28"/>
      <c r="LTV5" s="28"/>
      <c r="LTW5" s="28"/>
      <c r="LTX5" s="28"/>
      <c r="LTY5" s="28"/>
      <c r="LTZ5" s="27"/>
      <c r="LUA5" s="28"/>
      <c r="LUB5" s="28"/>
      <c r="LUC5" s="28"/>
      <c r="LUD5" s="28"/>
      <c r="LUE5" s="28"/>
      <c r="LUF5" s="28"/>
      <c r="LUG5" s="28"/>
      <c r="LUH5" s="28"/>
      <c r="LUI5" s="28"/>
      <c r="LUJ5" s="28"/>
      <c r="LUK5" s="27"/>
      <c r="LUL5" s="28"/>
      <c r="LUM5" s="28"/>
      <c r="LUN5" s="28"/>
      <c r="LUO5" s="28"/>
      <c r="LUP5" s="28"/>
      <c r="LUQ5" s="28"/>
      <c r="LUR5" s="28"/>
      <c r="LUS5" s="28"/>
      <c r="LUT5" s="28"/>
      <c r="LUU5" s="28"/>
      <c r="LUV5" s="27"/>
      <c r="LUW5" s="28"/>
      <c r="LUX5" s="28"/>
      <c r="LUY5" s="28"/>
      <c r="LUZ5" s="28"/>
      <c r="LVA5" s="28"/>
      <c r="LVB5" s="28"/>
      <c r="LVC5" s="28"/>
      <c r="LVD5" s="28"/>
      <c r="LVE5" s="28"/>
      <c r="LVF5" s="28"/>
      <c r="LVG5" s="27"/>
      <c r="LVH5" s="28"/>
      <c r="LVI5" s="28"/>
      <c r="LVJ5" s="28"/>
      <c r="LVK5" s="28"/>
      <c r="LVL5" s="28"/>
      <c r="LVM5" s="28"/>
      <c r="LVN5" s="28"/>
      <c r="LVO5" s="28"/>
      <c r="LVP5" s="28"/>
      <c r="LVQ5" s="28"/>
      <c r="LVR5" s="27"/>
      <c r="LVS5" s="28"/>
      <c r="LVT5" s="28"/>
      <c r="LVU5" s="28"/>
      <c r="LVV5" s="28"/>
      <c r="LVW5" s="28"/>
      <c r="LVX5" s="28"/>
      <c r="LVY5" s="28"/>
      <c r="LVZ5" s="28"/>
      <c r="LWA5" s="28"/>
      <c r="LWB5" s="28"/>
      <c r="LWC5" s="27"/>
      <c r="LWD5" s="28"/>
      <c r="LWE5" s="28"/>
      <c r="LWF5" s="28"/>
      <c r="LWG5" s="28"/>
      <c r="LWH5" s="28"/>
      <c r="LWI5" s="28"/>
      <c r="LWJ5" s="28"/>
      <c r="LWK5" s="28"/>
      <c r="LWL5" s="28"/>
      <c r="LWM5" s="28"/>
      <c r="LWN5" s="27"/>
      <c r="LWO5" s="28"/>
      <c r="LWP5" s="28"/>
      <c r="LWQ5" s="28"/>
      <c r="LWR5" s="28"/>
      <c r="LWS5" s="28"/>
      <c r="LWT5" s="28"/>
      <c r="LWU5" s="28"/>
      <c r="LWV5" s="28"/>
      <c r="LWW5" s="28"/>
      <c r="LWX5" s="28"/>
      <c r="LWY5" s="27"/>
      <c r="LWZ5" s="28"/>
      <c r="LXA5" s="28"/>
      <c r="LXB5" s="28"/>
      <c r="LXC5" s="28"/>
      <c r="LXD5" s="28"/>
      <c r="LXE5" s="28"/>
      <c r="LXF5" s="28"/>
      <c r="LXG5" s="28"/>
      <c r="LXH5" s="28"/>
      <c r="LXI5" s="28"/>
      <c r="LXJ5" s="27"/>
      <c r="LXK5" s="28"/>
      <c r="LXL5" s="28"/>
      <c r="LXM5" s="28"/>
      <c r="LXN5" s="28"/>
      <c r="LXO5" s="28"/>
      <c r="LXP5" s="28"/>
      <c r="LXQ5" s="28"/>
      <c r="LXR5" s="28"/>
      <c r="LXS5" s="28"/>
      <c r="LXT5" s="28"/>
      <c r="LXU5" s="27"/>
      <c r="LXV5" s="28"/>
      <c r="LXW5" s="28"/>
      <c r="LXX5" s="28"/>
      <c r="LXY5" s="28"/>
      <c r="LXZ5" s="28"/>
      <c r="LYA5" s="28"/>
      <c r="LYB5" s="28"/>
      <c r="LYC5" s="28"/>
      <c r="LYD5" s="28"/>
      <c r="LYE5" s="28"/>
      <c r="LYF5" s="27"/>
      <c r="LYG5" s="28"/>
      <c r="LYH5" s="28"/>
      <c r="LYI5" s="28"/>
      <c r="LYJ5" s="28"/>
      <c r="LYK5" s="28"/>
      <c r="LYL5" s="28"/>
      <c r="LYM5" s="28"/>
      <c r="LYN5" s="28"/>
      <c r="LYO5" s="28"/>
      <c r="LYP5" s="28"/>
      <c r="LYQ5" s="27"/>
      <c r="LYR5" s="28"/>
      <c r="LYS5" s="28"/>
      <c r="LYT5" s="28"/>
      <c r="LYU5" s="28"/>
      <c r="LYV5" s="28"/>
      <c r="LYW5" s="28"/>
      <c r="LYX5" s="28"/>
      <c r="LYY5" s="28"/>
      <c r="LYZ5" s="28"/>
      <c r="LZA5" s="28"/>
      <c r="LZB5" s="27"/>
      <c r="LZC5" s="28"/>
      <c r="LZD5" s="28"/>
      <c r="LZE5" s="28"/>
      <c r="LZF5" s="28"/>
      <c r="LZG5" s="28"/>
      <c r="LZH5" s="28"/>
      <c r="LZI5" s="28"/>
      <c r="LZJ5" s="28"/>
      <c r="LZK5" s="28"/>
      <c r="LZL5" s="28"/>
      <c r="LZM5" s="27"/>
      <c r="LZN5" s="28"/>
      <c r="LZO5" s="28"/>
      <c r="LZP5" s="28"/>
      <c r="LZQ5" s="28"/>
      <c r="LZR5" s="28"/>
      <c r="LZS5" s="28"/>
      <c r="LZT5" s="28"/>
      <c r="LZU5" s="28"/>
      <c r="LZV5" s="28"/>
      <c r="LZW5" s="28"/>
      <c r="LZX5" s="27"/>
      <c r="LZY5" s="28"/>
      <c r="LZZ5" s="28"/>
      <c r="MAA5" s="28"/>
      <c r="MAB5" s="28"/>
      <c r="MAC5" s="28"/>
      <c r="MAD5" s="28"/>
      <c r="MAE5" s="28"/>
      <c r="MAF5" s="28"/>
      <c r="MAG5" s="28"/>
      <c r="MAH5" s="28"/>
      <c r="MAI5" s="27"/>
      <c r="MAJ5" s="28"/>
      <c r="MAK5" s="28"/>
      <c r="MAL5" s="28"/>
      <c r="MAM5" s="28"/>
      <c r="MAN5" s="28"/>
      <c r="MAO5" s="28"/>
      <c r="MAP5" s="28"/>
      <c r="MAQ5" s="28"/>
      <c r="MAR5" s="28"/>
      <c r="MAS5" s="28"/>
      <c r="MAT5" s="27"/>
      <c r="MAU5" s="28"/>
      <c r="MAV5" s="28"/>
      <c r="MAW5" s="28"/>
      <c r="MAX5" s="28"/>
      <c r="MAY5" s="28"/>
      <c r="MAZ5" s="28"/>
      <c r="MBA5" s="28"/>
      <c r="MBB5" s="28"/>
      <c r="MBC5" s="28"/>
      <c r="MBD5" s="28"/>
      <c r="MBE5" s="27"/>
      <c r="MBF5" s="28"/>
      <c r="MBG5" s="28"/>
      <c r="MBH5" s="28"/>
      <c r="MBI5" s="28"/>
      <c r="MBJ5" s="28"/>
      <c r="MBK5" s="28"/>
      <c r="MBL5" s="28"/>
      <c r="MBM5" s="28"/>
      <c r="MBN5" s="28"/>
      <c r="MBO5" s="28"/>
      <c r="MBP5" s="27"/>
      <c r="MBQ5" s="28"/>
      <c r="MBR5" s="28"/>
      <c r="MBS5" s="28"/>
      <c r="MBT5" s="28"/>
      <c r="MBU5" s="28"/>
      <c r="MBV5" s="28"/>
      <c r="MBW5" s="28"/>
      <c r="MBX5" s="28"/>
      <c r="MBY5" s="28"/>
      <c r="MBZ5" s="28"/>
      <c r="MCA5" s="27"/>
      <c r="MCB5" s="28"/>
      <c r="MCC5" s="28"/>
      <c r="MCD5" s="28"/>
      <c r="MCE5" s="28"/>
      <c r="MCF5" s="28"/>
      <c r="MCG5" s="28"/>
      <c r="MCH5" s="28"/>
      <c r="MCI5" s="28"/>
      <c r="MCJ5" s="28"/>
      <c r="MCK5" s="28"/>
      <c r="MCL5" s="27"/>
      <c r="MCM5" s="28"/>
      <c r="MCN5" s="28"/>
      <c r="MCO5" s="28"/>
      <c r="MCP5" s="28"/>
      <c r="MCQ5" s="28"/>
      <c r="MCR5" s="28"/>
      <c r="MCS5" s="28"/>
      <c r="MCT5" s="28"/>
      <c r="MCU5" s="28"/>
      <c r="MCV5" s="28"/>
      <c r="MCW5" s="27"/>
      <c r="MCX5" s="28"/>
      <c r="MCY5" s="28"/>
      <c r="MCZ5" s="28"/>
      <c r="MDA5" s="28"/>
      <c r="MDB5" s="28"/>
      <c r="MDC5" s="28"/>
      <c r="MDD5" s="28"/>
      <c r="MDE5" s="28"/>
      <c r="MDF5" s="28"/>
      <c r="MDG5" s="28"/>
      <c r="MDH5" s="27"/>
      <c r="MDI5" s="28"/>
      <c r="MDJ5" s="28"/>
      <c r="MDK5" s="28"/>
      <c r="MDL5" s="28"/>
      <c r="MDM5" s="28"/>
      <c r="MDN5" s="28"/>
      <c r="MDO5" s="28"/>
      <c r="MDP5" s="28"/>
      <c r="MDQ5" s="28"/>
      <c r="MDR5" s="28"/>
      <c r="MDS5" s="27"/>
      <c r="MDT5" s="28"/>
      <c r="MDU5" s="28"/>
      <c r="MDV5" s="28"/>
      <c r="MDW5" s="28"/>
      <c r="MDX5" s="28"/>
      <c r="MDY5" s="28"/>
      <c r="MDZ5" s="28"/>
      <c r="MEA5" s="28"/>
      <c r="MEB5" s="28"/>
      <c r="MEC5" s="28"/>
      <c r="MED5" s="27"/>
      <c r="MEE5" s="28"/>
      <c r="MEF5" s="28"/>
      <c r="MEG5" s="28"/>
      <c r="MEH5" s="28"/>
      <c r="MEI5" s="28"/>
      <c r="MEJ5" s="28"/>
      <c r="MEK5" s="28"/>
      <c r="MEL5" s="28"/>
      <c r="MEM5" s="28"/>
      <c r="MEN5" s="28"/>
      <c r="MEO5" s="27"/>
      <c r="MEP5" s="28"/>
      <c r="MEQ5" s="28"/>
      <c r="MER5" s="28"/>
      <c r="MES5" s="28"/>
      <c r="MET5" s="28"/>
      <c r="MEU5" s="28"/>
      <c r="MEV5" s="28"/>
      <c r="MEW5" s="28"/>
      <c r="MEX5" s="28"/>
      <c r="MEY5" s="28"/>
      <c r="MEZ5" s="27"/>
      <c r="MFA5" s="28"/>
      <c r="MFB5" s="28"/>
      <c r="MFC5" s="28"/>
      <c r="MFD5" s="28"/>
      <c r="MFE5" s="28"/>
      <c r="MFF5" s="28"/>
      <c r="MFG5" s="28"/>
      <c r="MFH5" s="28"/>
      <c r="MFI5" s="28"/>
      <c r="MFJ5" s="28"/>
      <c r="MFK5" s="27"/>
      <c r="MFL5" s="28"/>
      <c r="MFM5" s="28"/>
      <c r="MFN5" s="28"/>
      <c r="MFO5" s="28"/>
      <c r="MFP5" s="28"/>
      <c r="MFQ5" s="28"/>
      <c r="MFR5" s="28"/>
      <c r="MFS5" s="28"/>
      <c r="MFT5" s="28"/>
      <c r="MFU5" s="28"/>
      <c r="MFV5" s="27"/>
      <c r="MFW5" s="28"/>
      <c r="MFX5" s="28"/>
      <c r="MFY5" s="28"/>
      <c r="MFZ5" s="28"/>
      <c r="MGA5" s="28"/>
      <c r="MGB5" s="28"/>
      <c r="MGC5" s="28"/>
      <c r="MGD5" s="28"/>
      <c r="MGE5" s="28"/>
      <c r="MGF5" s="28"/>
      <c r="MGG5" s="27"/>
      <c r="MGH5" s="28"/>
      <c r="MGI5" s="28"/>
      <c r="MGJ5" s="28"/>
      <c r="MGK5" s="28"/>
      <c r="MGL5" s="28"/>
      <c r="MGM5" s="28"/>
      <c r="MGN5" s="28"/>
      <c r="MGO5" s="28"/>
      <c r="MGP5" s="28"/>
      <c r="MGQ5" s="28"/>
      <c r="MGR5" s="27"/>
      <c r="MGS5" s="28"/>
      <c r="MGT5" s="28"/>
      <c r="MGU5" s="28"/>
      <c r="MGV5" s="28"/>
      <c r="MGW5" s="28"/>
      <c r="MGX5" s="28"/>
      <c r="MGY5" s="28"/>
      <c r="MGZ5" s="28"/>
      <c r="MHA5" s="28"/>
      <c r="MHB5" s="28"/>
      <c r="MHC5" s="27"/>
      <c r="MHD5" s="28"/>
      <c r="MHE5" s="28"/>
      <c r="MHF5" s="28"/>
      <c r="MHG5" s="28"/>
      <c r="MHH5" s="28"/>
      <c r="MHI5" s="28"/>
      <c r="MHJ5" s="28"/>
      <c r="MHK5" s="28"/>
      <c r="MHL5" s="28"/>
      <c r="MHM5" s="28"/>
      <c r="MHN5" s="27"/>
      <c r="MHO5" s="28"/>
      <c r="MHP5" s="28"/>
      <c r="MHQ5" s="28"/>
      <c r="MHR5" s="28"/>
      <c r="MHS5" s="28"/>
      <c r="MHT5" s="28"/>
      <c r="MHU5" s="28"/>
      <c r="MHV5" s="28"/>
      <c r="MHW5" s="28"/>
      <c r="MHX5" s="28"/>
      <c r="MHY5" s="27"/>
      <c r="MHZ5" s="28"/>
      <c r="MIA5" s="28"/>
      <c r="MIB5" s="28"/>
      <c r="MIC5" s="28"/>
      <c r="MID5" s="28"/>
      <c r="MIE5" s="28"/>
      <c r="MIF5" s="28"/>
      <c r="MIG5" s="28"/>
      <c r="MIH5" s="28"/>
      <c r="MII5" s="28"/>
      <c r="MIJ5" s="27"/>
      <c r="MIK5" s="28"/>
      <c r="MIL5" s="28"/>
      <c r="MIM5" s="28"/>
      <c r="MIN5" s="28"/>
      <c r="MIO5" s="28"/>
      <c r="MIP5" s="28"/>
      <c r="MIQ5" s="28"/>
      <c r="MIR5" s="28"/>
      <c r="MIS5" s="28"/>
      <c r="MIT5" s="28"/>
      <c r="MIU5" s="27"/>
      <c r="MIV5" s="28"/>
      <c r="MIW5" s="28"/>
      <c r="MIX5" s="28"/>
      <c r="MIY5" s="28"/>
      <c r="MIZ5" s="28"/>
      <c r="MJA5" s="28"/>
      <c r="MJB5" s="28"/>
      <c r="MJC5" s="28"/>
      <c r="MJD5" s="28"/>
      <c r="MJE5" s="28"/>
      <c r="MJF5" s="27"/>
      <c r="MJG5" s="28"/>
      <c r="MJH5" s="28"/>
      <c r="MJI5" s="28"/>
      <c r="MJJ5" s="28"/>
      <c r="MJK5" s="28"/>
      <c r="MJL5" s="28"/>
      <c r="MJM5" s="28"/>
      <c r="MJN5" s="28"/>
      <c r="MJO5" s="28"/>
      <c r="MJP5" s="28"/>
      <c r="MJQ5" s="27"/>
      <c r="MJR5" s="28"/>
      <c r="MJS5" s="28"/>
      <c r="MJT5" s="28"/>
      <c r="MJU5" s="28"/>
      <c r="MJV5" s="28"/>
      <c r="MJW5" s="28"/>
      <c r="MJX5" s="28"/>
      <c r="MJY5" s="28"/>
      <c r="MJZ5" s="28"/>
      <c r="MKA5" s="28"/>
      <c r="MKB5" s="27"/>
      <c r="MKC5" s="28"/>
      <c r="MKD5" s="28"/>
      <c r="MKE5" s="28"/>
      <c r="MKF5" s="28"/>
      <c r="MKG5" s="28"/>
      <c r="MKH5" s="28"/>
      <c r="MKI5" s="28"/>
      <c r="MKJ5" s="28"/>
      <c r="MKK5" s="28"/>
      <c r="MKL5" s="28"/>
      <c r="MKM5" s="27"/>
      <c r="MKN5" s="28"/>
      <c r="MKO5" s="28"/>
      <c r="MKP5" s="28"/>
      <c r="MKQ5" s="28"/>
      <c r="MKR5" s="28"/>
      <c r="MKS5" s="28"/>
      <c r="MKT5" s="28"/>
      <c r="MKU5" s="28"/>
      <c r="MKV5" s="28"/>
      <c r="MKW5" s="28"/>
      <c r="MKX5" s="27"/>
      <c r="MKY5" s="28"/>
      <c r="MKZ5" s="28"/>
      <c r="MLA5" s="28"/>
      <c r="MLB5" s="28"/>
      <c r="MLC5" s="28"/>
      <c r="MLD5" s="28"/>
      <c r="MLE5" s="28"/>
      <c r="MLF5" s="28"/>
      <c r="MLG5" s="28"/>
      <c r="MLH5" s="28"/>
      <c r="MLI5" s="27"/>
      <c r="MLJ5" s="28"/>
      <c r="MLK5" s="28"/>
      <c r="MLL5" s="28"/>
      <c r="MLM5" s="28"/>
      <c r="MLN5" s="28"/>
      <c r="MLO5" s="28"/>
      <c r="MLP5" s="28"/>
      <c r="MLQ5" s="28"/>
      <c r="MLR5" s="28"/>
      <c r="MLS5" s="28"/>
      <c r="MLT5" s="27"/>
      <c r="MLU5" s="28"/>
      <c r="MLV5" s="28"/>
      <c r="MLW5" s="28"/>
      <c r="MLX5" s="28"/>
      <c r="MLY5" s="28"/>
      <c r="MLZ5" s="28"/>
      <c r="MMA5" s="28"/>
      <c r="MMB5" s="28"/>
      <c r="MMC5" s="28"/>
      <c r="MMD5" s="28"/>
      <c r="MME5" s="27"/>
      <c r="MMF5" s="28"/>
      <c r="MMG5" s="28"/>
      <c r="MMH5" s="28"/>
      <c r="MMI5" s="28"/>
      <c r="MMJ5" s="28"/>
      <c r="MMK5" s="28"/>
      <c r="MML5" s="28"/>
      <c r="MMM5" s="28"/>
      <c r="MMN5" s="28"/>
      <c r="MMO5" s="28"/>
      <c r="MMP5" s="27"/>
      <c r="MMQ5" s="28"/>
      <c r="MMR5" s="28"/>
      <c r="MMS5" s="28"/>
      <c r="MMT5" s="28"/>
      <c r="MMU5" s="28"/>
      <c r="MMV5" s="28"/>
      <c r="MMW5" s="28"/>
      <c r="MMX5" s="28"/>
      <c r="MMY5" s="28"/>
      <c r="MMZ5" s="28"/>
      <c r="MNA5" s="27"/>
      <c r="MNB5" s="28"/>
      <c r="MNC5" s="28"/>
      <c r="MND5" s="28"/>
      <c r="MNE5" s="28"/>
      <c r="MNF5" s="28"/>
      <c r="MNG5" s="28"/>
      <c r="MNH5" s="28"/>
      <c r="MNI5" s="28"/>
      <c r="MNJ5" s="28"/>
      <c r="MNK5" s="28"/>
      <c r="MNL5" s="27"/>
      <c r="MNM5" s="28"/>
      <c r="MNN5" s="28"/>
      <c r="MNO5" s="28"/>
      <c r="MNP5" s="28"/>
      <c r="MNQ5" s="28"/>
      <c r="MNR5" s="28"/>
      <c r="MNS5" s="28"/>
      <c r="MNT5" s="28"/>
      <c r="MNU5" s="28"/>
      <c r="MNV5" s="28"/>
      <c r="MNW5" s="27"/>
      <c r="MNX5" s="28"/>
      <c r="MNY5" s="28"/>
      <c r="MNZ5" s="28"/>
      <c r="MOA5" s="28"/>
      <c r="MOB5" s="28"/>
      <c r="MOC5" s="28"/>
      <c r="MOD5" s="28"/>
      <c r="MOE5" s="28"/>
      <c r="MOF5" s="28"/>
      <c r="MOG5" s="28"/>
      <c r="MOH5" s="27"/>
      <c r="MOI5" s="28"/>
      <c r="MOJ5" s="28"/>
      <c r="MOK5" s="28"/>
      <c r="MOL5" s="28"/>
      <c r="MOM5" s="28"/>
      <c r="MON5" s="28"/>
      <c r="MOO5" s="28"/>
      <c r="MOP5" s="28"/>
      <c r="MOQ5" s="28"/>
      <c r="MOR5" s="28"/>
      <c r="MOS5" s="27"/>
      <c r="MOT5" s="28"/>
      <c r="MOU5" s="28"/>
      <c r="MOV5" s="28"/>
      <c r="MOW5" s="28"/>
      <c r="MOX5" s="28"/>
      <c r="MOY5" s="28"/>
      <c r="MOZ5" s="28"/>
      <c r="MPA5" s="28"/>
      <c r="MPB5" s="28"/>
      <c r="MPC5" s="28"/>
      <c r="MPD5" s="27"/>
      <c r="MPE5" s="28"/>
      <c r="MPF5" s="28"/>
      <c r="MPG5" s="28"/>
      <c r="MPH5" s="28"/>
      <c r="MPI5" s="28"/>
      <c r="MPJ5" s="28"/>
      <c r="MPK5" s="28"/>
      <c r="MPL5" s="28"/>
      <c r="MPM5" s="28"/>
      <c r="MPN5" s="28"/>
      <c r="MPO5" s="27"/>
      <c r="MPP5" s="28"/>
      <c r="MPQ5" s="28"/>
      <c r="MPR5" s="28"/>
      <c r="MPS5" s="28"/>
      <c r="MPT5" s="28"/>
      <c r="MPU5" s="28"/>
      <c r="MPV5" s="28"/>
      <c r="MPW5" s="28"/>
      <c r="MPX5" s="28"/>
      <c r="MPY5" s="28"/>
      <c r="MPZ5" s="27"/>
      <c r="MQA5" s="28"/>
      <c r="MQB5" s="28"/>
      <c r="MQC5" s="28"/>
      <c r="MQD5" s="28"/>
      <c r="MQE5" s="28"/>
      <c r="MQF5" s="28"/>
      <c r="MQG5" s="28"/>
      <c r="MQH5" s="28"/>
      <c r="MQI5" s="28"/>
      <c r="MQJ5" s="28"/>
      <c r="MQK5" s="27"/>
      <c r="MQL5" s="28"/>
      <c r="MQM5" s="28"/>
      <c r="MQN5" s="28"/>
      <c r="MQO5" s="28"/>
      <c r="MQP5" s="28"/>
      <c r="MQQ5" s="28"/>
      <c r="MQR5" s="28"/>
      <c r="MQS5" s="28"/>
      <c r="MQT5" s="28"/>
      <c r="MQU5" s="28"/>
      <c r="MQV5" s="27"/>
      <c r="MQW5" s="28"/>
      <c r="MQX5" s="28"/>
      <c r="MQY5" s="28"/>
      <c r="MQZ5" s="28"/>
      <c r="MRA5" s="28"/>
      <c r="MRB5" s="28"/>
      <c r="MRC5" s="28"/>
      <c r="MRD5" s="28"/>
      <c r="MRE5" s="28"/>
      <c r="MRF5" s="28"/>
      <c r="MRG5" s="27"/>
      <c r="MRH5" s="28"/>
      <c r="MRI5" s="28"/>
      <c r="MRJ5" s="28"/>
      <c r="MRK5" s="28"/>
      <c r="MRL5" s="28"/>
      <c r="MRM5" s="28"/>
      <c r="MRN5" s="28"/>
      <c r="MRO5" s="28"/>
      <c r="MRP5" s="28"/>
      <c r="MRQ5" s="28"/>
      <c r="MRR5" s="27"/>
      <c r="MRS5" s="28"/>
      <c r="MRT5" s="28"/>
      <c r="MRU5" s="28"/>
      <c r="MRV5" s="28"/>
      <c r="MRW5" s="28"/>
      <c r="MRX5" s="28"/>
      <c r="MRY5" s="28"/>
      <c r="MRZ5" s="28"/>
      <c r="MSA5" s="28"/>
      <c r="MSB5" s="28"/>
      <c r="MSC5" s="27"/>
      <c r="MSD5" s="28"/>
      <c r="MSE5" s="28"/>
      <c r="MSF5" s="28"/>
      <c r="MSG5" s="28"/>
      <c r="MSH5" s="28"/>
      <c r="MSI5" s="28"/>
      <c r="MSJ5" s="28"/>
      <c r="MSK5" s="28"/>
      <c r="MSL5" s="28"/>
      <c r="MSM5" s="28"/>
      <c r="MSN5" s="27"/>
      <c r="MSO5" s="28"/>
      <c r="MSP5" s="28"/>
      <c r="MSQ5" s="28"/>
      <c r="MSR5" s="28"/>
      <c r="MSS5" s="28"/>
      <c r="MST5" s="28"/>
      <c r="MSU5" s="28"/>
      <c r="MSV5" s="28"/>
      <c r="MSW5" s="28"/>
      <c r="MSX5" s="28"/>
      <c r="MSY5" s="27"/>
      <c r="MSZ5" s="28"/>
      <c r="MTA5" s="28"/>
      <c r="MTB5" s="28"/>
      <c r="MTC5" s="28"/>
      <c r="MTD5" s="28"/>
      <c r="MTE5" s="28"/>
      <c r="MTF5" s="28"/>
      <c r="MTG5" s="28"/>
      <c r="MTH5" s="28"/>
      <c r="MTI5" s="28"/>
      <c r="MTJ5" s="27"/>
      <c r="MTK5" s="28"/>
      <c r="MTL5" s="28"/>
      <c r="MTM5" s="28"/>
      <c r="MTN5" s="28"/>
      <c r="MTO5" s="28"/>
      <c r="MTP5" s="28"/>
      <c r="MTQ5" s="28"/>
      <c r="MTR5" s="28"/>
      <c r="MTS5" s="28"/>
      <c r="MTT5" s="28"/>
      <c r="MTU5" s="27"/>
      <c r="MTV5" s="28"/>
      <c r="MTW5" s="28"/>
      <c r="MTX5" s="28"/>
      <c r="MTY5" s="28"/>
      <c r="MTZ5" s="28"/>
      <c r="MUA5" s="28"/>
      <c r="MUB5" s="28"/>
      <c r="MUC5" s="28"/>
      <c r="MUD5" s="28"/>
      <c r="MUE5" s="28"/>
      <c r="MUF5" s="27"/>
      <c r="MUG5" s="28"/>
      <c r="MUH5" s="28"/>
      <c r="MUI5" s="28"/>
      <c r="MUJ5" s="28"/>
      <c r="MUK5" s="28"/>
      <c r="MUL5" s="28"/>
      <c r="MUM5" s="28"/>
      <c r="MUN5" s="28"/>
      <c r="MUO5" s="28"/>
      <c r="MUP5" s="28"/>
      <c r="MUQ5" s="27"/>
      <c r="MUR5" s="28"/>
      <c r="MUS5" s="28"/>
      <c r="MUT5" s="28"/>
      <c r="MUU5" s="28"/>
      <c r="MUV5" s="28"/>
      <c r="MUW5" s="28"/>
      <c r="MUX5" s="28"/>
      <c r="MUY5" s="28"/>
      <c r="MUZ5" s="28"/>
      <c r="MVA5" s="28"/>
      <c r="MVB5" s="27"/>
      <c r="MVC5" s="28"/>
      <c r="MVD5" s="28"/>
      <c r="MVE5" s="28"/>
      <c r="MVF5" s="28"/>
      <c r="MVG5" s="28"/>
      <c r="MVH5" s="28"/>
      <c r="MVI5" s="28"/>
      <c r="MVJ5" s="28"/>
      <c r="MVK5" s="28"/>
      <c r="MVL5" s="28"/>
      <c r="MVM5" s="27"/>
      <c r="MVN5" s="28"/>
      <c r="MVO5" s="28"/>
      <c r="MVP5" s="28"/>
      <c r="MVQ5" s="28"/>
      <c r="MVR5" s="28"/>
      <c r="MVS5" s="28"/>
      <c r="MVT5" s="28"/>
      <c r="MVU5" s="28"/>
      <c r="MVV5" s="28"/>
      <c r="MVW5" s="28"/>
      <c r="MVX5" s="27"/>
      <c r="MVY5" s="28"/>
      <c r="MVZ5" s="28"/>
      <c r="MWA5" s="28"/>
      <c r="MWB5" s="28"/>
      <c r="MWC5" s="28"/>
      <c r="MWD5" s="28"/>
      <c r="MWE5" s="28"/>
      <c r="MWF5" s="28"/>
      <c r="MWG5" s="28"/>
      <c r="MWH5" s="28"/>
      <c r="MWI5" s="27"/>
      <c r="MWJ5" s="28"/>
      <c r="MWK5" s="28"/>
      <c r="MWL5" s="28"/>
      <c r="MWM5" s="28"/>
      <c r="MWN5" s="28"/>
      <c r="MWO5" s="28"/>
      <c r="MWP5" s="28"/>
      <c r="MWQ5" s="28"/>
      <c r="MWR5" s="28"/>
      <c r="MWS5" s="28"/>
      <c r="MWT5" s="27"/>
      <c r="MWU5" s="28"/>
      <c r="MWV5" s="28"/>
      <c r="MWW5" s="28"/>
      <c r="MWX5" s="28"/>
      <c r="MWY5" s="28"/>
      <c r="MWZ5" s="28"/>
      <c r="MXA5" s="28"/>
      <c r="MXB5" s="28"/>
      <c r="MXC5" s="28"/>
      <c r="MXD5" s="28"/>
      <c r="MXE5" s="27"/>
      <c r="MXF5" s="28"/>
      <c r="MXG5" s="28"/>
      <c r="MXH5" s="28"/>
      <c r="MXI5" s="28"/>
      <c r="MXJ5" s="28"/>
      <c r="MXK5" s="28"/>
      <c r="MXL5" s="28"/>
      <c r="MXM5" s="28"/>
      <c r="MXN5" s="28"/>
      <c r="MXO5" s="28"/>
      <c r="MXP5" s="27"/>
      <c r="MXQ5" s="28"/>
      <c r="MXR5" s="28"/>
      <c r="MXS5" s="28"/>
      <c r="MXT5" s="28"/>
      <c r="MXU5" s="28"/>
      <c r="MXV5" s="28"/>
      <c r="MXW5" s="28"/>
      <c r="MXX5" s="28"/>
      <c r="MXY5" s="28"/>
      <c r="MXZ5" s="28"/>
      <c r="MYA5" s="27"/>
      <c r="MYB5" s="28"/>
      <c r="MYC5" s="28"/>
      <c r="MYD5" s="28"/>
      <c r="MYE5" s="28"/>
      <c r="MYF5" s="28"/>
      <c r="MYG5" s="28"/>
      <c r="MYH5" s="28"/>
      <c r="MYI5" s="28"/>
      <c r="MYJ5" s="28"/>
      <c r="MYK5" s="28"/>
      <c r="MYL5" s="27"/>
      <c r="MYM5" s="28"/>
      <c r="MYN5" s="28"/>
      <c r="MYO5" s="28"/>
      <c r="MYP5" s="28"/>
      <c r="MYQ5" s="28"/>
      <c r="MYR5" s="28"/>
      <c r="MYS5" s="28"/>
      <c r="MYT5" s="28"/>
      <c r="MYU5" s="28"/>
      <c r="MYV5" s="28"/>
      <c r="MYW5" s="27"/>
      <c r="MYX5" s="28"/>
      <c r="MYY5" s="28"/>
      <c r="MYZ5" s="28"/>
      <c r="MZA5" s="28"/>
      <c r="MZB5" s="28"/>
      <c r="MZC5" s="28"/>
      <c r="MZD5" s="28"/>
      <c r="MZE5" s="28"/>
      <c r="MZF5" s="28"/>
      <c r="MZG5" s="28"/>
      <c r="MZH5" s="27"/>
      <c r="MZI5" s="28"/>
      <c r="MZJ5" s="28"/>
      <c r="MZK5" s="28"/>
      <c r="MZL5" s="28"/>
      <c r="MZM5" s="28"/>
      <c r="MZN5" s="28"/>
      <c r="MZO5" s="28"/>
      <c r="MZP5" s="28"/>
      <c r="MZQ5" s="28"/>
      <c r="MZR5" s="28"/>
      <c r="MZS5" s="27"/>
      <c r="MZT5" s="28"/>
      <c r="MZU5" s="28"/>
      <c r="MZV5" s="28"/>
      <c r="MZW5" s="28"/>
      <c r="MZX5" s="28"/>
      <c r="MZY5" s="28"/>
      <c r="MZZ5" s="28"/>
      <c r="NAA5" s="28"/>
      <c r="NAB5" s="28"/>
      <c r="NAC5" s="28"/>
      <c r="NAD5" s="27"/>
      <c r="NAE5" s="28"/>
      <c r="NAF5" s="28"/>
      <c r="NAG5" s="28"/>
      <c r="NAH5" s="28"/>
      <c r="NAI5" s="28"/>
      <c r="NAJ5" s="28"/>
      <c r="NAK5" s="28"/>
      <c r="NAL5" s="28"/>
      <c r="NAM5" s="28"/>
      <c r="NAN5" s="28"/>
      <c r="NAO5" s="27"/>
      <c r="NAP5" s="28"/>
      <c r="NAQ5" s="28"/>
      <c r="NAR5" s="28"/>
      <c r="NAS5" s="28"/>
      <c r="NAT5" s="28"/>
      <c r="NAU5" s="28"/>
      <c r="NAV5" s="28"/>
      <c r="NAW5" s="28"/>
      <c r="NAX5" s="28"/>
      <c r="NAY5" s="28"/>
      <c r="NAZ5" s="27"/>
      <c r="NBA5" s="28"/>
      <c r="NBB5" s="28"/>
      <c r="NBC5" s="28"/>
      <c r="NBD5" s="28"/>
      <c r="NBE5" s="28"/>
      <c r="NBF5" s="28"/>
      <c r="NBG5" s="28"/>
      <c r="NBH5" s="28"/>
      <c r="NBI5" s="28"/>
      <c r="NBJ5" s="28"/>
      <c r="NBK5" s="27"/>
      <c r="NBL5" s="28"/>
      <c r="NBM5" s="28"/>
      <c r="NBN5" s="28"/>
      <c r="NBO5" s="28"/>
      <c r="NBP5" s="28"/>
      <c r="NBQ5" s="28"/>
      <c r="NBR5" s="28"/>
      <c r="NBS5" s="28"/>
      <c r="NBT5" s="28"/>
      <c r="NBU5" s="28"/>
      <c r="NBV5" s="27"/>
      <c r="NBW5" s="28"/>
      <c r="NBX5" s="28"/>
      <c r="NBY5" s="28"/>
      <c r="NBZ5" s="28"/>
      <c r="NCA5" s="28"/>
      <c r="NCB5" s="28"/>
      <c r="NCC5" s="28"/>
      <c r="NCD5" s="28"/>
      <c r="NCE5" s="28"/>
      <c r="NCF5" s="28"/>
      <c r="NCG5" s="27"/>
      <c r="NCH5" s="28"/>
      <c r="NCI5" s="28"/>
      <c r="NCJ5" s="28"/>
      <c r="NCK5" s="28"/>
      <c r="NCL5" s="28"/>
      <c r="NCM5" s="28"/>
      <c r="NCN5" s="28"/>
      <c r="NCO5" s="28"/>
      <c r="NCP5" s="28"/>
      <c r="NCQ5" s="28"/>
      <c r="NCR5" s="27"/>
      <c r="NCS5" s="28"/>
      <c r="NCT5" s="28"/>
      <c r="NCU5" s="28"/>
      <c r="NCV5" s="28"/>
      <c r="NCW5" s="28"/>
      <c r="NCX5" s="28"/>
      <c r="NCY5" s="28"/>
      <c r="NCZ5" s="28"/>
      <c r="NDA5" s="28"/>
      <c r="NDB5" s="28"/>
      <c r="NDC5" s="27"/>
      <c r="NDD5" s="28"/>
      <c r="NDE5" s="28"/>
      <c r="NDF5" s="28"/>
      <c r="NDG5" s="28"/>
      <c r="NDH5" s="28"/>
      <c r="NDI5" s="28"/>
      <c r="NDJ5" s="28"/>
      <c r="NDK5" s="28"/>
      <c r="NDL5" s="28"/>
      <c r="NDM5" s="28"/>
      <c r="NDN5" s="27"/>
      <c r="NDO5" s="28"/>
      <c r="NDP5" s="28"/>
      <c r="NDQ5" s="28"/>
      <c r="NDR5" s="28"/>
      <c r="NDS5" s="28"/>
      <c r="NDT5" s="28"/>
      <c r="NDU5" s="28"/>
      <c r="NDV5" s="28"/>
      <c r="NDW5" s="28"/>
      <c r="NDX5" s="28"/>
      <c r="NDY5" s="27"/>
      <c r="NDZ5" s="28"/>
      <c r="NEA5" s="28"/>
      <c r="NEB5" s="28"/>
      <c r="NEC5" s="28"/>
      <c r="NED5" s="28"/>
      <c r="NEE5" s="28"/>
      <c r="NEF5" s="28"/>
      <c r="NEG5" s="28"/>
      <c r="NEH5" s="28"/>
      <c r="NEI5" s="28"/>
      <c r="NEJ5" s="27"/>
      <c r="NEK5" s="28"/>
      <c r="NEL5" s="28"/>
      <c r="NEM5" s="28"/>
      <c r="NEN5" s="28"/>
      <c r="NEO5" s="28"/>
      <c r="NEP5" s="28"/>
      <c r="NEQ5" s="28"/>
      <c r="NER5" s="28"/>
      <c r="NES5" s="28"/>
      <c r="NET5" s="28"/>
      <c r="NEU5" s="27"/>
      <c r="NEV5" s="28"/>
      <c r="NEW5" s="28"/>
      <c r="NEX5" s="28"/>
      <c r="NEY5" s="28"/>
      <c r="NEZ5" s="28"/>
      <c r="NFA5" s="28"/>
      <c r="NFB5" s="28"/>
      <c r="NFC5" s="28"/>
      <c r="NFD5" s="28"/>
      <c r="NFE5" s="28"/>
      <c r="NFF5" s="27"/>
      <c r="NFG5" s="28"/>
      <c r="NFH5" s="28"/>
      <c r="NFI5" s="28"/>
      <c r="NFJ5" s="28"/>
      <c r="NFK5" s="28"/>
      <c r="NFL5" s="28"/>
      <c r="NFM5" s="28"/>
      <c r="NFN5" s="28"/>
      <c r="NFO5" s="28"/>
      <c r="NFP5" s="28"/>
      <c r="NFQ5" s="27"/>
      <c r="NFR5" s="28"/>
      <c r="NFS5" s="28"/>
      <c r="NFT5" s="28"/>
      <c r="NFU5" s="28"/>
      <c r="NFV5" s="28"/>
      <c r="NFW5" s="28"/>
      <c r="NFX5" s="28"/>
      <c r="NFY5" s="28"/>
      <c r="NFZ5" s="28"/>
      <c r="NGA5" s="28"/>
      <c r="NGB5" s="27"/>
      <c r="NGC5" s="28"/>
      <c r="NGD5" s="28"/>
      <c r="NGE5" s="28"/>
      <c r="NGF5" s="28"/>
      <c r="NGG5" s="28"/>
      <c r="NGH5" s="28"/>
      <c r="NGI5" s="28"/>
      <c r="NGJ5" s="28"/>
      <c r="NGK5" s="28"/>
      <c r="NGL5" s="28"/>
      <c r="NGM5" s="27"/>
      <c r="NGN5" s="28"/>
      <c r="NGO5" s="28"/>
      <c r="NGP5" s="28"/>
      <c r="NGQ5" s="28"/>
      <c r="NGR5" s="28"/>
      <c r="NGS5" s="28"/>
      <c r="NGT5" s="28"/>
      <c r="NGU5" s="28"/>
      <c r="NGV5" s="28"/>
      <c r="NGW5" s="28"/>
      <c r="NGX5" s="27"/>
      <c r="NGY5" s="28"/>
      <c r="NGZ5" s="28"/>
      <c r="NHA5" s="28"/>
      <c r="NHB5" s="28"/>
      <c r="NHC5" s="28"/>
      <c r="NHD5" s="28"/>
      <c r="NHE5" s="28"/>
      <c r="NHF5" s="28"/>
      <c r="NHG5" s="28"/>
      <c r="NHH5" s="28"/>
      <c r="NHI5" s="27"/>
      <c r="NHJ5" s="28"/>
      <c r="NHK5" s="28"/>
      <c r="NHL5" s="28"/>
      <c r="NHM5" s="28"/>
      <c r="NHN5" s="28"/>
      <c r="NHO5" s="28"/>
      <c r="NHP5" s="28"/>
      <c r="NHQ5" s="28"/>
      <c r="NHR5" s="28"/>
      <c r="NHS5" s="28"/>
      <c r="NHT5" s="27"/>
      <c r="NHU5" s="28"/>
      <c r="NHV5" s="28"/>
      <c r="NHW5" s="28"/>
      <c r="NHX5" s="28"/>
      <c r="NHY5" s="28"/>
      <c r="NHZ5" s="28"/>
      <c r="NIA5" s="28"/>
      <c r="NIB5" s="28"/>
      <c r="NIC5" s="28"/>
      <c r="NID5" s="28"/>
      <c r="NIE5" s="27"/>
      <c r="NIF5" s="28"/>
      <c r="NIG5" s="28"/>
      <c r="NIH5" s="28"/>
      <c r="NII5" s="28"/>
      <c r="NIJ5" s="28"/>
      <c r="NIK5" s="28"/>
      <c r="NIL5" s="28"/>
      <c r="NIM5" s="28"/>
      <c r="NIN5" s="28"/>
      <c r="NIO5" s="28"/>
      <c r="NIP5" s="27"/>
      <c r="NIQ5" s="28"/>
      <c r="NIR5" s="28"/>
      <c r="NIS5" s="28"/>
      <c r="NIT5" s="28"/>
      <c r="NIU5" s="28"/>
      <c r="NIV5" s="28"/>
      <c r="NIW5" s="28"/>
      <c r="NIX5" s="28"/>
      <c r="NIY5" s="28"/>
      <c r="NIZ5" s="28"/>
      <c r="NJA5" s="27"/>
      <c r="NJB5" s="28"/>
      <c r="NJC5" s="28"/>
      <c r="NJD5" s="28"/>
      <c r="NJE5" s="28"/>
      <c r="NJF5" s="28"/>
      <c r="NJG5" s="28"/>
      <c r="NJH5" s="28"/>
      <c r="NJI5" s="28"/>
      <c r="NJJ5" s="28"/>
      <c r="NJK5" s="28"/>
      <c r="NJL5" s="27"/>
      <c r="NJM5" s="28"/>
      <c r="NJN5" s="28"/>
      <c r="NJO5" s="28"/>
      <c r="NJP5" s="28"/>
      <c r="NJQ5" s="28"/>
      <c r="NJR5" s="28"/>
      <c r="NJS5" s="28"/>
      <c r="NJT5" s="28"/>
      <c r="NJU5" s="28"/>
      <c r="NJV5" s="28"/>
      <c r="NJW5" s="27"/>
      <c r="NJX5" s="28"/>
      <c r="NJY5" s="28"/>
      <c r="NJZ5" s="28"/>
      <c r="NKA5" s="28"/>
      <c r="NKB5" s="28"/>
      <c r="NKC5" s="28"/>
      <c r="NKD5" s="28"/>
      <c r="NKE5" s="28"/>
      <c r="NKF5" s="28"/>
      <c r="NKG5" s="28"/>
      <c r="NKH5" s="27"/>
      <c r="NKI5" s="28"/>
      <c r="NKJ5" s="28"/>
      <c r="NKK5" s="28"/>
      <c r="NKL5" s="28"/>
      <c r="NKM5" s="28"/>
      <c r="NKN5" s="28"/>
      <c r="NKO5" s="28"/>
      <c r="NKP5" s="28"/>
      <c r="NKQ5" s="28"/>
      <c r="NKR5" s="28"/>
      <c r="NKS5" s="27"/>
      <c r="NKT5" s="28"/>
      <c r="NKU5" s="28"/>
      <c r="NKV5" s="28"/>
      <c r="NKW5" s="28"/>
      <c r="NKX5" s="28"/>
      <c r="NKY5" s="28"/>
      <c r="NKZ5" s="28"/>
      <c r="NLA5" s="28"/>
      <c r="NLB5" s="28"/>
      <c r="NLC5" s="28"/>
      <c r="NLD5" s="27"/>
      <c r="NLE5" s="28"/>
      <c r="NLF5" s="28"/>
      <c r="NLG5" s="28"/>
      <c r="NLH5" s="28"/>
      <c r="NLI5" s="28"/>
      <c r="NLJ5" s="28"/>
      <c r="NLK5" s="28"/>
      <c r="NLL5" s="28"/>
      <c r="NLM5" s="28"/>
      <c r="NLN5" s="28"/>
      <c r="NLO5" s="27"/>
      <c r="NLP5" s="28"/>
      <c r="NLQ5" s="28"/>
      <c r="NLR5" s="28"/>
      <c r="NLS5" s="28"/>
      <c r="NLT5" s="28"/>
      <c r="NLU5" s="28"/>
      <c r="NLV5" s="28"/>
      <c r="NLW5" s="28"/>
      <c r="NLX5" s="28"/>
      <c r="NLY5" s="28"/>
      <c r="NLZ5" s="27"/>
      <c r="NMA5" s="28"/>
      <c r="NMB5" s="28"/>
      <c r="NMC5" s="28"/>
      <c r="NMD5" s="28"/>
      <c r="NME5" s="28"/>
      <c r="NMF5" s="28"/>
      <c r="NMG5" s="28"/>
      <c r="NMH5" s="28"/>
      <c r="NMI5" s="28"/>
      <c r="NMJ5" s="28"/>
      <c r="NMK5" s="27"/>
      <c r="NML5" s="28"/>
      <c r="NMM5" s="28"/>
      <c r="NMN5" s="28"/>
      <c r="NMO5" s="28"/>
      <c r="NMP5" s="28"/>
      <c r="NMQ5" s="28"/>
      <c r="NMR5" s="28"/>
      <c r="NMS5" s="28"/>
      <c r="NMT5" s="28"/>
      <c r="NMU5" s="28"/>
      <c r="NMV5" s="27"/>
      <c r="NMW5" s="28"/>
      <c r="NMX5" s="28"/>
      <c r="NMY5" s="28"/>
      <c r="NMZ5" s="28"/>
      <c r="NNA5" s="28"/>
      <c r="NNB5" s="28"/>
      <c r="NNC5" s="28"/>
      <c r="NND5" s="28"/>
      <c r="NNE5" s="28"/>
      <c r="NNF5" s="28"/>
      <c r="NNG5" s="27"/>
      <c r="NNH5" s="28"/>
      <c r="NNI5" s="28"/>
      <c r="NNJ5" s="28"/>
      <c r="NNK5" s="28"/>
      <c r="NNL5" s="28"/>
      <c r="NNM5" s="28"/>
      <c r="NNN5" s="28"/>
      <c r="NNO5" s="28"/>
      <c r="NNP5" s="28"/>
      <c r="NNQ5" s="28"/>
      <c r="NNR5" s="27"/>
      <c r="NNS5" s="28"/>
      <c r="NNT5" s="28"/>
      <c r="NNU5" s="28"/>
      <c r="NNV5" s="28"/>
      <c r="NNW5" s="28"/>
      <c r="NNX5" s="28"/>
      <c r="NNY5" s="28"/>
      <c r="NNZ5" s="28"/>
      <c r="NOA5" s="28"/>
      <c r="NOB5" s="28"/>
      <c r="NOC5" s="27"/>
      <c r="NOD5" s="28"/>
      <c r="NOE5" s="28"/>
      <c r="NOF5" s="28"/>
      <c r="NOG5" s="28"/>
      <c r="NOH5" s="28"/>
      <c r="NOI5" s="28"/>
      <c r="NOJ5" s="28"/>
      <c r="NOK5" s="28"/>
      <c r="NOL5" s="28"/>
      <c r="NOM5" s="28"/>
      <c r="NON5" s="27"/>
      <c r="NOO5" s="28"/>
      <c r="NOP5" s="28"/>
      <c r="NOQ5" s="28"/>
      <c r="NOR5" s="28"/>
      <c r="NOS5" s="28"/>
      <c r="NOT5" s="28"/>
      <c r="NOU5" s="28"/>
      <c r="NOV5" s="28"/>
      <c r="NOW5" s="28"/>
      <c r="NOX5" s="28"/>
      <c r="NOY5" s="27"/>
      <c r="NOZ5" s="28"/>
      <c r="NPA5" s="28"/>
      <c r="NPB5" s="28"/>
      <c r="NPC5" s="28"/>
      <c r="NPD5" s="28"/>
      <c r="NPE5" s="28"/>
      <c r="NPF5" s="28"/>
      <c r="NPG5" s="28"/>
      <c r="NPH5" s="28"/>
      <c r="NPI5" s="28"/>
      <c r="NPJ5" s="27"/>
      <c r="NPK5" s="28"/>
      <c r="NPL5" s="28"/>
      <c r="NPM5" s="28"/>
      <c r="NPN5" s="28"/>
      <c r="NPO5" s="28"/>
      <c r="NPP5" s="28"/>
      <c r="NPQ5" s="28"/>
      <c r="NPR5" s="28"/>
      <c r="NPS5" s="28"/>
      <c r="NPT5" s="28"/>
      <c r="NPU5" s="27"/>
      <c r="NPV5" s="28"/>
      <c r="NPW5" s="28"/>
      <c r="NPX5" s="28"/>
      <c r="NPY5" s="28"/>
      <c r="NPZ5" s="28"/>
      <c r="NQA5" s="28"/>
      <c r="NQB5" s="28"/>
      <c r="NQC5" s="28"/>
      <c r="NQD5" s="28"/>
      <c r="NQE5" s="28"/>
      <c r="NQF5" s="27"/>
      <c r="NQG5" s="28"/>
      <c r="NQH5" s="28"/>
      <c r="NQI5" s="28"/>
      <c r="NQJ5" s="28"/>
      <c r="NQK5" s="28"/>
      <c r="NQL5" s="28"/>
      <c r="NQM5" s="28"/>
      <c r="NQN5" s="28"/>
      <c r="NQO5" s="28"/>
      <c r="NQP5" s="28"/>
      <c r="NQQ5" s="27"/>
      <c r="NQR5" s="28"/>
      <c r="NQS5" s="28"/>
      <c r="NQT5" s="28"/>
      <c r="NQU5" s="28"/>
      <c r="NQV5" s="28"/>
      <c r="NQW5" s="28"/>
      <c r="NQX5" s="28"/>
      <c r="NQY5" s="28"/>
      <c r="NQZ5" s="28"/>
      <c r="NRA5" s="28"/>
      <c r="NRB5" s="27"/>
      <c r="NRC5" s="28"/>
      <c r="NRD5" s="28"/>
      <c r="NRE5" s="28"/>
      <c r="NRF5" s="28"/>
      <c r="NRG5" s="28"/>
      <c r="NRH5" s="28"/>
      <c r="NRI5" s="28"/>
      <c r="NRJ5" s="28"/>
      <c r="NRK5" s="28"/>
      <c r="NRL5" s="28"/>
      <c r="NRM5" s="27"/>
      <c r="NRN5" s="28"/>
      <c r="NRO5" s="28"/>
      <c r="NRP5" s="28"/>
      <c r="NRQ5" s="28"/>
      <c r="NRR5" s="28"/>
      <c r="NRS5" s="28"/>
      <c r="NRT5" s="28"/>
      <c r="NRU5" s="28"/>
      <c r="NRV5" s="28"/>
      <c r="NRW5" s="28"/>
      <c r="NRX5" s="27"/>
      <c r="NRY5" s="28"/>
      <c r="NRZ5" s="28"/>
      <c r="NSA5" s="28"/>
      <c r="NSB5" s="28"/>
      <c r="NSC5" s="28"/>
      <c r="NSD5" s="28"/>
      <c r="NSE5" s="28"/>
      <c r="NSF5" s="28"/>
      <c r="NSG5" s="28"/>
      <c r="NSH5" s="28"/>
      <c r="NSI5" s="27"/>
      <c r="NSJ5" s="28"/>
      <c r="NSK5" s="28"/>
      <c r="NSL5" s="28"/>
      <c r="NSM5" s="28"/>
      <c r="NSN5" s="28"/>
      <c r="NSO5" s="28"/>
      <c r="NSP5" s="28"/>
      <c r="NSQ5" s="28"/>
      <c r="NSR5" s="28"/>
      <c r="NSS5" s="28"/>
      <c r="NST5" s="27"/>
      <c r="NSU5" s="28"/>
      <c r="NSV5" s="28"/>
      <c r="NSW5" s="28"/>
      <c r="NSX5" s="28"/>
      <c r="NSY5" s="28"/>
      <c r="NSZ5" s="28"/>
      <c r="NTA5" s="28"/>
      <c r="NTB5" s="28"/>
      <c r="NTC5" s="28"/>
      <c r="NTD5" s="28"/>
      <c r="NTE5" s="27"/>
      <c r="NTF5" s="28"/>
      <c r="NTG5" s="28"/>
      <c r="NTH5" s="28"/>
      <c r="NTI5" s="28"/>
      <c r="NTJ5" s="28"/>
      <c r="NTK5" s="28"/>
      <c r="NTL5" s="28"/>
      <c r="NTM5" s="28"/>
      <c r="NTN5" s="28"/>
      <c r="NTO5" s="28"/>
      <c r="NTP5" s="27"/>
      <c r="NTQ5" s="28"/>
      <c r="NTR5" s="28"/>
      <c r="NTS5" s="28"/>
      <c r="NTT5" s="28"/>
      <c r="NTU5" s="28"/>
      <c r="NTV5" s="28"/>
      <c r="NTW5" s="28"/>
      <c r="NTX5" s="28"/>
      <c r="NTY5" s="28"/>
      <c r="NTZ5" s="28"/>
      <c r="NUA5" s="27"/>
      <c r="NUB5" s="28"/>
      <c r="NUC5" s="28"/>
      <c r="NUD5" s="28"/>
      <c r="NUE5" s="28"/>
      <c r="NUF5" s="28"/>
      <c r="NUG5" s="28"/>
      <c r="NUH5" s="28"/>
      <c r="NUI5" s="28"/>
      <c r="NUJ5" s="28"/>
      <c r="NUK5" s="28"/>
      <c r="NUL5" s="27"/>
      <c r="NUM5" s="28"/>
      <c r="NUN5" s="28"/>
      <c r="NUO5" s="28"/>
      <c r="NUP5" s="28"/>
      <c r="NUQ5" s="28"/>
      <c r="NUR5" s="28"/>
      <c r="NUS5" s="28"/>
      <c r="NUT5" s="28"/>
      <c r="NUU5" s="28"/>
      <c r="NUV5" s="28"/>
      <c r="NUW5" s="27"/>
      <c r="NUX5" s="28"/>
      <c r="NUY5" s="28"/>
      <c r="NUZ5" s="28"/>
      <c r="NVA5" s="28"/>
      <c r="NVB5" s="28"/>
      <c r="NVC5" s="28"/>
      <c r="NVD5" s="28"/>
      <c r="NVE5" s="28"/>
      <c r="NVF5" s="28"/>
      <c r="NVG5" s="28"/>
      <c r="NVH5" s="27"/>
      <c r="NVI5" s="28"/>
      <c r="NVJ5" s="28"/>
      <c r="NVK5" s="28"/>
      <c r="NVL5" s="28"/>
      <c r="NVM5" s="28"/>
      <c r="NVN5" s="28"/>
      <c r="NVO5" s="28"/>
      <c r="NVP5" s="28"/>
      <c r="NVQ5" s="28"/>
      <c r="NVR5" s="28"/>
      <c r="NVS5" s="27"/>
      <c r="NVT5" s="28"/>
      <c r="NVU5" s="28"/>
      <c r="NVV5" s="28"/>
      <c r="NVW5" s="28"/>
      <c r="NVX5" s="28"/>
      <c r="NVY5" s="28"/>
      <c r="NVZ5" s="28"/>
      <c r="NWA5" s="28"/>
      <c r="NWB5" s="28"/>
      <c r="NWC5" s="28"/>
      <c r="NWD5" s="27"/>
      <c r="NWE5" s="28"/>
      <c r="NWF5" s="28"/>
      <c r="NWG5" s="28"/>
      <c r="NWH5" s="28"/>
      <c r="NWI5" s="28"/>
      <c r="NWJ5" s="28"/>
      <c r="NWK5" s="28"/>
      <c r="NWL5" s="28"/>
      <c r="NWM5" s="28"/>
      <c r="NWN5" s="28"/>
      <c r="NWO5" s="27"/>
      <c r="NWP5" s="28"/>
      <c r="NWQ5" s="28"/>
      <c r="NWR5" s="28"/>
      <c r="NWS5" s="28"/>
      <c r="NWT5" s="28"/>
      <c r="NWU5" s="28"/>
      <c r="NWV5" s="28"/>
      <c r="NWW5" s="28"/>
      <c r="NWX5" s="28"/>
      <c r="NWY5" s="28"/>
      <c r="NWZ5" s="27"/>
      <c r="NXA5" s="28"/>
      <c r="NXB5" s="28"/>
      <c r="NXC5" s="28"/>
      <c r="NXD5" s="28"/>
      <c r="NXE5" s="28"/>
      <c r="NXF5" s="28"/>
      <c r="NXG5" s="28"/>
      <c r="NXH5" s="28"/>
      <c r="NXI5" s="28"/>
      <c r="NXJ5" s="28"/>
      <c r="NXK5" s="27"/>
      <c r="NXL5" s="28"/>
      <c r="NXM5" s="28"/>
      <c r="NXN5" s="28"/>
      <c r="NXO5" s="28"/>
      <c r="NXP5" s="28"/>
      <c r="NXQ5" s="28"/>
      <c r="NXR5" s="28"/>
      <c r="NXS5" s="28"/>
      <c r="NXT5" s="28"/>
      <c r="NXU5" s="28"/>
      <c r="NXV5" s="27"/>
      <c r="NXW5" s="28"/>
      <c r="NXX5" s="28"/>
      <c r="NXY5" s="28"/>
      <c r="NXZ5" s="28"/>
      <c r="NYA5" s="28"/>
      <c r="NYB5" s="28"/>
      <c r="NYC5" s="28"/>
      <c r="NYD5" s="28"/>
      <c r="NYE5" s="28"/>
      <c r="NYF5" s="28"/>
      <c r="NYG5" s="27"/>
      <c r="NYH5" s="28"/>
      <c r="NYI5" s="28"/>
      <c r="NYJ5" s="28"/>
      <c r="NYK5" s="28"/>
      <c r="NYL5" s="28"/>
      <c r="NYM5" s="28"/>
      <c r="NYN5" s="28"/>
      <c r="NYO5" s="28"/>
      <c r="NYP5" s="28"/>
      <c r="NYQ5" s="28"/>
      <c r="NYR5" s="27"/>
      <c r="NYS5" s="28"/>
      <c r="NYT5" s="28"/>
      <c r="NYU5" s="28"/>
      <c r="NYV5" s="28"/>
      <c r="NYW5" s="28"/>
      <c r="NYX5" s="28"/>
      <c r="NYY5" s="28"/>
      <c r="NYZ5" s="28"/>
      <c r="NZA5" s="28"/>
      <c r="NZB5" s="28"/>
      <c r="NZC5" s="27"/>
      <c r="NZD5" s="28"/>
      <c r="NZE5" s="28"/>
      <c r="NZF5" s="28"/>
      <c r="NZG5" s="28"/>
      <c r="NZH5" s="28"/>
      <c r="NZI5" s="28"/>
      <c r="NZJ5" s="28"/>
      <c r="NZK5" s="28"/>
      <c r="NZL5" s="28"/>
      <c r="NZM5" s="28"/>
      <c r="NZN5" s="27"/>
      <c r="NZO5" s="28"/>
      <c r="NZP5" s="28"/>
      <c r="NZQ5" s="28"/>
      <c r="NZR5" s="28"/>
      <c r="NZS5" s="28"/>
      <c r="NZT5" s="28"/>
      <c r="NZU5" s="28"/>
      <c r="NZV5" s="28"/>
      <c r="NZW5" s="28"/>
      <c r="NZX5" s="28"/>
      <c r="NZY5" s="27"/>
      <c r="NZZ5" s="28"/>
      <c r="OAA5" s="28"/>
      <c r="OAB5" s="28"/>
      <c r="OAC5" s="28"/>
      <c r="OAD5" s="28"/>
      <c r="OAE5" s="28"/>
      <c r="OAF5" s="28"/>
      <c r="OAG5" s="28"/>
      <c r="OAH5" s="28"/>
      <c r="OAI5" s="28"/>
      <c r="OAJ5" s="27"/>
      <c r="OAK5" s="28"/>
      <c r="OAL5" s="28"/>
      <c r="OAM5" s="28"/>
      <c r="OAN5" s="28"/>
      <c r="OAO5" s="28"/>
      <c r="OAP5" s="28"/>
      <c r="OAQ5" s="28"/>
      <c r="OAR5" s="28"/>
      <c r="OAS5" s="28"/>
      <c r="OAT5" s="28"/>
      <c r="OAU5" s="27"/>
      <c r="OAV5" s="28"/>
      <c r="OAW5" s="28"/>
      <c r="OAX5" s="28"/>
      <c r="OAY5" s="28"/>
      <c r="OAZ5" s="28"/>
      <c r="OBA5" s="28"/>
      <c r="OBB5" s="28"/>
      <c r="OBC5" s="28"/>
      <c r="OBD5" s="28"/>
      <c r="OBE5" s="28"/>
      <c r="OBF5" s="27"/>
      <c r="OBG5" s="28"/>
      <c r="OBH5" s="28"/>
      <c r="OBI5" s="28"/>
      <c r="OBJ5" s="28"/>
      <c r="OBK5" s="28"/>
      <c r="OBL5" s="28"/>
      <c r="OBM5" s="28"/>
      <c r="OBN5" s="28"/>
      <c r="OBO5" s="28"/>
      <c r="OBP5" s="28"/>
      <c r="OBQ5" s="27"/>
      <c r="OBR5" s="28"/>
      <c r="OBS5" s="28"/>
      <c r="OBT5" s="28"/>
      <c r="OBU5" s="28"/>
      <c r="OBV5" s="28"/>
      <c r="OBW5" s="28"/>
      <c r="OBX5" s="28"/>
      <c r="OBY5" s="28"/>
      <c r="OBZ5" s="28"/>
      <c r="OCA5" s="28"/>
      <c r="OCB5" s="27"/>
      <c r="OCC5" s="28"/>
      <c r="OCD5" s="28"/>
      <c r="OCE5" s="28"/>
      <c r="OCF5" s="28"/>
      <c r="OCG5" s="28"/>
      <c r="OCH5" s="28"/>
      <c r="OCI5" s="28"/>
      <c r="OCJ5" s="28"/>
      <c r="OCK5" s="28"/>
      <c r="OCL5" s="28"/>
      <c r="OCM5" s="27"/>
      <c r="OCN5" s="28"/>
      <c r="OCO5" s="28"/>
      <c r="OCP5" s="28"/>
      <c r="OCQ5" s="28"/>
      <c r="OCR5" s="28"/>
      <c r="OCS5" s="28"/>
      <c r="OCT5" s="28"/>
      <c r="OCU5" s="28"/>
      <c r="OCV5" s="28"/>
      <c r="OCW5" s="28"/>
      <c r="OCX5" s="27"/>
      <c r="OCY5" s="28"/>
      <c r="OCZ5" s="28"/>
      <c r="ODA5" s="28"/>
      <c r="ODB5" s="28"/>
      <c r="ODC5" s="28"/>
      <c r="ODD5" s="28"/>
      <c r="ODE5" s="28"/>
      <c r="ODF5" s="28"/>
      <c r="ODG5" s="28"/>
      <c r="ODH5" s="28"/>
      <c r="ODI5" s="27"/>
      <c r="ODJ5" s="28"/>
      <c r="ODK5" s="28"/>
      <c r="ODL5" s="28"/>
      <c r="ODM5" s="28"/>
      <c r="ODN5" s="28"/>
      <c r="ODO5" s="28"/>
      <c r="ODP5" s="28"/>
      <c r="ODQ5" s="28"/>
      <c r="ODR5" s="28"/>
      <c r="ODS5" s="28"/>
      <c r="ODT5" s="27"/>
      <c r="ODU5" s="28"/>
      <c r="ODV5" s="28"/>
      <c r="ODW5" s="28"/>
      <c r="ODX5" s="28"/>
      <c r="ODY5" s="28"/>
      <c r="ODZ5" s="28"/>
      <c r="OEA5" s="28"/>
      <c r="OEB5" s="28"/>
      <c r="OEC5" s="28"/>
      <c r="OED5" s="28"/>
      <c r="OEE5" s="27"/>
      <c r="OEF5" s="28"/>
      <c r="OEG5" s="28"/>
      <c r="OEH5" s="28"/>
      <c r="OEI5" s="28"/>
      <c r="OEJ5" s="28"/>
      <c r="OEK5" s="28"/>
      <c r="OEL5" s="28"/>
      <c r="OEM5" s="28"/>
      <c r="OEN5" s="28"/>
      <c r="OEO5" s="28"/>
      <c r="OEP5" s="27"/>
      <c r="OEQ5" s="28"/>
      <c r="OER5" s="28"/>
      <c r="OES5" s="28"/>
      <c r="OET5" s="28"/>
      <c r="OEU5" s="28"/>
      <c r="OEV5" s="28"/>
      <c r="OEW5" s="28"/>
      <c r="OEX5" s="28"/>
      <c r="OEY5" s="28"/>
      <c r="OEZ5" s="28"/>
      <c r="OFA5" s="27"/>
      <c r="OFB5" s="28"/>
      <c r="OFC5" s="28"/>
      <c r="OFD5" s="28"/>
      <c r="OFE5" s="28"/>
      <c r="OFF5" s="28"/>
      <c r="OFG5" s="28"/>
      <c r="OFH5" s="28"/>
      <c r="OFI5" s="28"/>
      <c r="OFJ5" s="28"/>
      <c r="OFK5" s="28"/>
      <c r="OFL5" s="27"/>
      <c r="OFM5" s="28"/>
      <c r="OFN5" s="28"/>
      <c r="OFO5" s="28"/>
      <c r="OFP5" s="28"/>
      <c r="OFQ5" s="28"/>
      <c r="OFR5" s="28"/>
      <c r="OFS5" s="28"/>
      <c r="OFT5" s="28"/>
      <c r="OFU5" s="28"/>
      <c r="OFV5" s="28"/>
      <c r="OFW5" s="27"/>
      <c r="OFX5" s="28"/>
      <c r="OFY5" s="28"/>
      <c r="OFZ5" s="28"/>
      <c r="OGA5" s="28"/>
      <c r="OGB5" s="28"/>
      <c r="OGC5" s="28"/>
      <c r="OGD5" s="28"/>
      <c r="OGE5" s="28"/>
      <c r="OGF5" s="28"/>
      <c r="OGG5" s="28"/>
      <c r="OGH5" s="27"/>
      <c r="OGI5" s="28"/>
      <c r="OGJ5" s="28"/>
      <c r="OGK5" s="28"/>
      <c r="OGL5" s="28"/>
      <c r="OGM5" s="28"/>
      <c r="OGN5" s="28"/>
      <c r="OGO5" s="28"/>
      <c r="OGP5" s="28"/>
      <c r="OGQ5" s="28"/>
      <c r="OGR5" s="28"/>
      <c r="OGS5" s="27"/>
      <c r="OGT5" s="28"/>
      <c r="OGU5" s="28"/>
      <c r="OGV5" s="28"/>
      <c r="OGW5" s="28"/>
      <c r="OGX5" s="28"/>
      <c r="OGY5" s="28"/>
      <c r="OGZ5" s="28"/>
      <c r="OHA5" s="28"/>
      <c r="OHB5" s="28"/>
      <c r="OHC5" s="28"/>
      <c r="OHD5" s="27"/>
      <c r="OHE5" s="28"/>
      <c r="OHF5" s="28"/>
      <c r="OHG5" s="28"/>
      <c r="OHH5" s="28"/>
      <c r="OHI5" s="28"/>
      <c r="OHJ5" s="28"/>
      <c r="OHK5" s="28"/>
      <c r="OHL5" s="28"/>
      <c r="OHM5" s="28"/>
      <c r="OHN5" s="28"/>
      <c r="OHO5" s="27"/>
      <c r="OHP5" s="28"/>
      <c r="OHQ5" s="28"/>
      <c r="OHR5" s="28"/>
      <c r="OHS5" s="28"/>
      <c r="OHT5" s="28"/>
      <c r="OHU5" s="28"/>
      <c r="OHV5" s="28"/>
      <c r="OHW5" s="28"/>
      <c r="OHX5" s="28"/>
      <c r="OHY5" s="28"/>
      <c r="OHZ5" s="27"/>
      <c r="OIA5" s="28"/>
      <c r="OIB5" s="28"/>
      <c r="OIC5" s="28"/>
      <c r="OID5" s="28"/>
      <c r="OIE5" s="28"/>
      <c r="OIF5" s="28"/>
      <c r="OIG5" s="28"/>
      <c r="OIH5" s="28"/>
      <c r="OII5" s="28"/>
      <c r="OIJ5" s="28"/>
      <c r="OIK5" s="27"/>
      <c r="OIL5" s="28"/>
      <c r="OIM5" s="28"/>
      <c r="OIN5" s="28"/>
      <c r="OIO5" s="28"/>
      <c r="OIP5" s="28"/>
      <c r="OIQ5" s="28"/>
      <c r="OIR5" s="28"/>
      <c r="OIS5" s="28"/>
      <c r="OIT5" s="28"/>
      <c r="OIU5" s="28"/>
      <c r="OIV5" s="27"/>
      <c r="OIW5" s="28"/>
      <c r="OIX5" s="28"/>
      <c r="OIY5" s="28"/>
      <c r="OIZ5" s="28"/>
      <c r="OJA5" s="28"/>
      <c r="OJB5" s="28"/>
      <c r="OJC5" s="28"/>
      <c r="OJD5" s="28"/>
      <c r="OJE5" s="28"/>
      <c r="OJF5" s="28"/>
      <c r="OJG5" s="27"/>
      <c r="OJH5" s="28"/>
      <c r="OJI5" s="28"/>
      <c r="OJJ5" s="28"/>
      <c r="OJK5" s="28"/>
      <c r="OJL5" s="28"/>
      <c r="OJM5" s="28"/>
      <c r="OJN5" s="28"/>
      <c r="OJO5" s="28"/>
      <c r="OJP5" s="28"/>
      <c r="OJQ5" s="28"/>
      <c r="OJR5" s="27"/>
      <c r="OJS5" s="28"/>
      <c r="OJT5" s="28"/>
      <c r="OJU5" s="28"/>
      <c r="OJV5" s="28"/>
      <c r="OJW5" s="28"/>
      <c r="OJX5" s="28"/>
      <c r="OJY5" s="28"/>
      <c r="OJZ5" s="28"/>
      <c r="OKA5" s="28"/>
      <c r="OKB5" s="28"/>
      <c r="OKC5" s="27"/>
      <c r="OKD5" s="28"/>
      <c r="OKE5" s="28"/>
      <c r="OKF5" s="28"/>
      <c r="OKG5" s="28"/>
      <c r="OKH5" s="28"/>
      <c r="OKI5" s="28"/>
      <c r="OKJ5" s="28"/>
      <c r="OKK5" s="28"/>
      <c r="OKL5" s="28"/>
      <c r="OKM5" s="28"/>
      <c r="OKN5" s="27"/>
      <c r="OKO5" s="28"/>
      <c r="OKP5" s="28"/>
      <c r="OKQ5" s="28"/>
      <c r="OKR5" s="28"/>
      <c r="OKS5" s="28"/>
      <c r="OKT5" s="28"/>
      <c r="OKU5" s="28"/>
      <c r="OKV5" s="28"/>
      <c r="OKW5" s="28"/>
      <c r="OKX5" s="28"/>
      <c r="OKY5" s="27"/>
      <c r="OKZ5" s="28"/>
      <c r="OLA5" s="28"/>
      <c r="OLB5" s="28"/>
      <c r="OLC5" s="28"/>
      <c r="OLD5" s="28"/>
      <c r="OLE5" s="28"/>
      <c r="OLF5" s="28"/>
      <c r="OLG5" s="28"/>
      <c r="OLH5" s="28"/>
      <c r="OLI5" s="28"/>
      <c r="OLJ5" s="27"/>
      <c r="OLK5" s="28"/>
      <c r="OLL5" s="28"/>
      <c r="OLM5" s="28"/>
      <c r="OLN5" s="28"/>
      <c r="OLO5" s="28"/>
      <c r="OLP5" s="28"/>
      <c r="OLQ5" s="28"/>
      <c r="OLR5" s="28"/>
      <c r="OLS5" s="28"/>
      <c r="OLT5" s="28"/>
      <c r="OLU5" s="27"/>
      <c r="OLV5" s="28"/>
      <c r="OLW5" s="28"/>
      <c r="OLX5" s="28"/>
      <c r="OLY5" s="28"/>
      <c r="OLZ5" s="28"/>
      <c r="OMA5" s="28"/>
      <c r="OMB5" s="28"/>
      <c r="OMC5" s="28"/>
      <c r="OMD5" s="28"/>
      <c r="OME5" s="28"/>
      <c r="OMF5" s="27"/>
      <c r="OMG5" s="28"/>
      <c r="OMH5" s="28"/>
      <c r="OMI5" s="28"/>
      <c r="OMJ5" s="28"/>
      <c r="OMK5" s="28"/>
      <c r="OML5" s="28"/>
      <c r="OMM5" s="28"/>
      <c r="OMN5" s="28"/>
      <c r="OMO5" s="28"/>
      <c r="OMP5" s="28"/>
      <c r="OMQ5" s="27"/>
      <c r="OMR5" s="28"/>
      <c r="OMS5" s="28"/>
      <c r="OMT5" s="28"/>
      <c r="OMU5" s="28"/>
      <c r="OMV5" s="28"/>
      <c r="OMW5" s="28"/>
      <c r="OMX5" s="28"/>
      <c r="OMY5" s="28"/>
      <c r="OMZ5" s="28"/>
      <c r="ONA5" s="28"/>
      <c r="ONB5" s="27"/>
      <c r="ONC5" s="28"/>
      <c r="OND5" s="28"/>
      <c r="ONE5" s="28"/>
      <c r="ONF5" s="28"/>
      <c r="ONG5" s="28"/>
      <c r="ONH5" s="28"/>
      <c r="ONI5" s="28"/>
      <c r="ONJ5" s="28"/>
      <c r="ONK5" s="28"/>
      <c r="ONL5" s="28"/>
      <c r="ONM5" s="27"/>
      <c r="ONN5" s="28"/>
      <c r="ONO5" s="28"/>
      <c r="ONP5" s="28"/>
      <c r="ONQ5" s="28"/>
      <c r="ONR5" s="28"/>
      <c r="ONS5" s="28"/>
      <c r="ONT5" s="28"/>
      <c r="ONU5" s="28"/>
      <c r="ONV5" s="28"/>
      <c r="ONW5" s="28"/>
      <c r="ONX5" s="27"/>
      <c r="ONY5" s="28"/>
      <c r="ONZ5" s="28"/>
      <c r="OOA5" s="28"/>
      <c r="OOB5" s="28"/>
      <c r="OOC5" s="28"/>
      <c r="OOD5" s="28"/>
      <c r="OOE5" s="28"/>
      <c r="OOF5" s="28"/>
      <c r="OOG5" s="28"/>
      <c r="OOH5" s="28"/>
      <c r="OOI5" s="27"/>
      <c r="OOJ5" s="28"/>
      <c r="OOK5" s="28"/>
      <c r="OOL5" s="28"/>
      <c r="OOM5" s="28"/>
      <c r="OON5" s="28"/>
      <c r="OOO5" s="28"/>
      <c r="OOP5" s="28"/>
      <c r="OOQ5" s="28"/>
      <c r="OOR5" s="28"/>
      <c r="OOS5" s="28"/>
      <c r="OOT5" s="27"/>
      <c r="OOU5" s="28"/>
      <c r="OOV5" s="28"/>
      <c r="OOW5" s="28"/>
      <c r="OOX5" s="28"/>
      <c r="OOY5" s="28"/>
      <c r="OOZ5" s="28"/>
      <c r="OPA5" s="28"/>
      <c r="OPB5" s="28"/>
      <c r="OPC5" s="28"/>
      <c r="OPD5" s="28"/>
      <c r="OPE5" s="27"/>
      <c r="OPF5" s="28"/>
      <c r="OPG5" s="28"/>
      <c r="OPH5" s="28"/>
      <c r="OPI5" s="28"/>
      <c r="OPJ5" s="28"/>
      <c r="OPK5" s="28"/>
      <c r="OPL5" s="28"/>
      <c r="OPM5" s="28"/>
      <c r="OPN5" s="28"/>
      <c r="OPO5" s="28"/>
      <c r="OPP5" s="27"/>
      <c r="OPQ5" s="28"/>
      <c r="OPR5" s="28"/>
      <c r="OPS5" s="28"/>
      <c r="OPT5" s="28"/>
      <c r="OPU5" s="28"/>
      <c r="OPV5" s="28"/>
      <c r="OPW5" s="28"/>
      <c r="OPX5" s="28"/>
      <c r="OPY5" s="28"/>
      <c r="OPZ5" s="28"/>
      <c r="OQA5" s="27"/>
      <c r="OQB5" s="28"/>
      <c r="OQC5" s="28"/>
      <c r="OQD5" s="28"/>
      <c r="OQE5" s="28"/>
      <c r="OQF5" s="28"/>
      <c r="OQG5" s="28"/>
      <c r="OQH5" s="28"/>
      <c r="OQI5" s="28"/>
      <c r="OQJ5" s="28"/>
      <c r="OQK5" s="28"/>
      <c r="OQL5" s="27"/>
      <c r="OQM5" s="28"/>
      <c r="OQN5" s="28"/>
      <c r="OQO5" s="28"/>
      <c r="OQP5" s="28"/>
      <c r="OQQ5" s="28"/>
      <c r="OQR5" s="28"/>
      <c r="OQS5" s="28"/>
      <c r="OQT5" s="28"/>
      <c r="OQU5" s="28"/>
      <c r="OQV5" s="28"/>
      <c r="OQW5" s="27"/>
      <c r="OQX5" s="28"/>
      <c r="OQY5" s="28"/>
      <c r="OQZ5" s="28"/>
      <c r="ORA5" s="28"/>
      <c r="ORB5" s="28"/>
      <c r="ORC5" s="28"/>
      <c r="ORD5" s="28"/>
      <c r="ORE5" s="28"/>
      <c r="ORF5" s="28"/>
      <c r="ORG5" s="28"/>
      <c r="ORH5" s="27"/>
      <c r="ORI5" s="28"/>
      <c r="ORJ5" s="28"/>
      <c r="ORK5" s="28"/>
      <c r="ORL5" s="28"/>
      <c r="ORM5" s="28"/>
      <c r="ORN5" s="28"/>
      <c r="ORO5" s="28"/>
      <c r="ORP5" s="28"/>
      <c r="ORQ5" s="28"/>
      <c r="ORR5" s="28"/>
      <c r="ORS5" s="27"/>
      <c r="ORT5" s="28"/>
      <c r="ORU5" s="28"/>
      <c r="ORV5" s="28"/>
      <c r="ORW5" s="28"/>
      <c r="ORX5" s="28"/>
      <c r="ORY5" s="28"/>
      <c r="ORZ5" s="28"/>
      <c r="OSA5" s="28"/>
      <c r="OSB5" s="28"/>
      <c r="OSC5" s="28"/>
      <c r="OSD5" s="27"/>
      <c r="OSE5" s="28"/>
      <c r="OSF5" s="28"/>
      <c r="OSG5" s="28"/>
      <c r="OSH5" s="28"/>
      <c r="OSI5" s="28"/>
      <c r="OSJ5" s="28"/>
      <c r="OSK5" s="28"/>
      <c r="OSL5" s="28"/>
      <c r="OSM5" s="28"/>
      <c r="OSN5" s="28"/>
      <c r="OSO5" s="27"/>
      <c r="OSP5" s="28"/>
      <c r="OSQ5" s="28"/>
      <c r="OSR5" s="28"/>
      <c r="OSS5" s="28"/>
      <c r="OST5" s="28"/>
      <c r="OSU5" s="28"/>
      <c r="OSV5" s="28"/>
      <c r="OSW5" s="28"/>
      <c r="OSX5" s="28"/>
      <c r="OSY5" s="28"/>
      <c r="OSZ5" s="27"/>
      <c r="OTA5" s="28"/>
      <c r="OTB5" s="28"/>
      <c r="OTC5" s="28"/>
      <c r="OTD5" s="28"/>
      <c r="OTE5" s="28"/>
      <c r="OTF5" s="28"/>
      <c r="OTG5" s="28"/>
      <c r="OTH5" s="28"/>
      <c r="OTI5" s="28"/>
      <c r="OTJ5" s="28"/>
      <c r="OTK5" s="27"/>
      <c r="OTL5" s="28"/>
      <c r="OTM5" s="28"/>
      <c r="OTN5" s="28"/>
      <c r="OTO5" s="28"/>
      <c r="OTP5" s="28"/>
      <c r="OTQ5" s="28"/>
      <c r="OTR5" s="28"/>
      <c r="OTS5" s="28"/>
      <c r="OTT5" s="28"/>
      <c r="OTU5" s="28"/>
      <c r="OTV5" s="27"/>
      <c r="OTW5" s="28"/>
      <c r="OTX5" s="28"/>
      <c r="OTY5" s="28"/>
      <c r="OTZ5" s="28"/>
      <c r="OUA5" s="28"/>
      <c r="OUB5" s="28"/>
      <c r="OUC5" s="28"/>
      <c r="OUD5" s="28"/>
      <c r="OUE5" s="28"/>
      <c r="OUF5" s="28"/>
      <c r="OUG5" s="27"/>
      <c r="OUH5" s="28"/>
      <c r="OUI5" s="28"/>
      <c r="OUJ5" s="28"/>
      <c r="OUK5" s="28"/>
      <c r="OUL5" s="28"/>
      <c r="OUM5" s="28"/>
      <c r="OUN5" s="28"/>
      <c r="OUO5" s="28"/>
      <c r="OUP5" s="28"/>
      <c r="OUQ5" s="28"/>
      <c r="OUR5" s="27"/>
      <c r="OUS5" s="28"/>
      <c r="OUT5" s="28"/>
      <c r="OUU5" s="28"/>
      <c r="OUV5" s="28"/>
      <c r="OUW5" s="28"/>
      <c r="OUX5" s="28"/>
      <c r="OUY5" s="28"/>
      <c r="OUZ5" s="28"/>
      <c r="OVA5" s="28"/>
      <c r="OVB5" s="28"/>
      <c r="OVC5" s="27"/>
      <c r="OVD5" s="28"/>
      <c r="OVE5" s="28"/>
      <c r="OVF5" s="28"/>
      <c r="OVG5" s="28"/>
      <c r="OVH5" s="28"/>
      <c r="OVI5" s="28"/>
      <c r="OVJ5" s="28"/>
      <c r="OVK5" s="28"/>
      <c r="OVL5" s="28"/>
      <c r="OVM5" s="28"/>
      <c r="OVN5" s="27"/>
      <c r="OVO5" s="28"/>
      <c r="OVP5" s="28"/>
      <c r="OVQ5" s="28"/>
      <c r="OVR5" s="28"/>
      <c r="OVS5" s="28"/>
      <c r="OVT5" s="28"/>
      <c r="OVU5" s="28"/>
      <c r="OVV5" s="28"/>
      <c r="OVW5" s="28"/>
      <c r="OVX5" s="28"/>
      <c r="OVY5" s="27"/>
      <c r="OVZ5" s="28"/>
      <c r="OWA5" s="28"/>
      <c r="OWB5" s="28"/>
      <c r="OWC5" s="28"/>
      <c r="OWD5" s="28"/>
      <c r="OWE5" s="28"/>
      <c r="OWF5" s="28"/>
      <c r="OWG5" s="28"/>
      <c r="OWH5" s="28"/>
      <c r="OWI5" s="28"/>
      <c r="OWJ5" s="27"/>
      <c r="OWK5" s="28"/>
      <c r="OWL5" s="28"/>
      <c r="OWM5" s="28"/>
      <c r="OWN5" s="28"/>
      <c r="OWO5" s="28"/>
      <c r="OWP5" s="28"/>
      <c r="OWQ5" s="28"/>
      <c r="OWR5" s="28"/>
      <c r="OWS5" s="28"/>
      <c r="OWT5" s="28"/>
      <c r="OWU5" s="27"/>
      <c r="OWV5" s="28"/>
      <c r="OWW5" s="28"/>
      <c r="OWX5" s="28"/>
      <c r="OWY5" s="28"/>
      <c r="OWZ5" s="28"/>
      <c r="OXA5" s="28"/>
      <c r="OXB5" s="28"/>
      <c r="OXC5" s="28"/>
      <c r="OXD5" s="28"/>
      <c r="OXE5" s="28"/>
      <c r="OXF5" s="27"/>
      <c r="OXG5" s="28"/>
      <c r="OXH5" s="28"/>
      <c r="OXI5" s="28"/>
      <c r="OXJ5" s="28"/>
      <c r="OXK5" s="28"/>
      <c r="OXL5" s="28"/>
      <c r="OXM5" s="28"/>
      <c r="OXN5" s="28"/>
      <c r="OXO5" s="28"/>
      <c r="OXP5" s="28"/>
      <c r="OXQ5" s="27"/>
      <c r="OXR5" s="28"/>
      <c r="OXS5" s="28"/>
      <c r="OXT5" s="28"/>
      <c r="OXU5" s="28"/>
      <c r="OXV5" s="28"/>
      <c r="OXW5" s="28"/>
      <c r="OXX5" s="28"/>
      <c r="OXY5" s="28"/>
      <c r="OXZ5" s="28"/>
      <c r="OYA5" s="28"/>
      <c r="OYB5" s="27"/>
      <c r="OYC5" s="28"/>
      <c r="OYD5" s="28"/>
      <c r="OYE5" s="28"/>
      <c r="OYF5" s="28"/>
      <c r="OYG5" s="28"/>
      <c r="OYH5" s="28"/>
      <c r="OYI5" s="28"/>
      <c r="OYJ5" s="28"/>
      <c r="OYK5" s="28"/>
      <c r="OYL5" s="28"/>
      <c r="OYM5" s="27"/>
      <c r="OYN5" s="28"/>
      <c r="OYO5" s="28"/>
      <c r="OYP5" s="28"/>
      <c r="OYQ5" s="28"/>
      <c r="OYR5" s="28"/>
      <c r="OYS5" s="28"/>
      <c r="OYT5" s="28"/>
      <c r="OYU5" s="28"/>
      <c r="OYV5" s="28"/>
      <c r="OYW5" s="28"/>
      <c r="OYX5" s="27"/>
      <c r="OYY5" s="28"/>
      <c r="OYZ5" s="28"/>
      <c r="OZA5" s="28"/>
      <c r="OZB5" s="28"/>
      <c r="OZC5" s="28"/>
      <c r="OZD5" s="28"/>
      <c r="OZE5" s="28"/>
      <c r="OZF5" s="28"/>
      <c r="OZG5" s="28"/>
      <c r="OZH5" s="28"/>
      <c r="OZI5" s="27"/>
      <c r="OZJ5" s="28"/>
      <c r="OZK5" s="28"/>
      <c r="OZL5" s="28"/>
      <c r="OZM5" s="28"/>
      <c r="OZN5" s="28"/>
      <c r="OZO5" s="28"/>
      <c r="OZP5" s="28"/>
      <c r="OZQ5" s="28"/>
      <c r="OZR5" s="28"/>
      <c r="OZS5" s="28"/>
      <c r="OZT5" s="27"/>
      <c r="OZU5" s="28"/>
      <c r="OZV5" s="28"/>
      <c r="OZW5" s="28"/>
      <c r="OZX5" s="28"/>
      <c r="OZY5" s="28"/>
      <c r="OZZ5" s="28"/>
      <c r="PAA5" s="28"/>
      <c r="PAB5" s="28"/>
      <c r="PAC5" s="28"/>
      <c r="PAD5" s="28"/>
      <c r="PAE5" s="27"/>
      <c r="PAF5" s="28"/>
      <c r="PAG5" s="28"/>
      <c r="PAH5" s="28"/>
      <c r="PAI5" s="28"/>
      <c r="PAJ5" s="28"/>
      <c r="PAK5" s="28"/>
      <c r="PAL5" s="28"/>
      <c r="PAM5" s="28"/>
      <c r="PAN5" s="28"/>
      <c r="PAO5" s="28"/>
      <c r="PAP5" s="27"/>
      <c r="PAQ5" s="28"/>
      <c r="PAR5" s="28"/>
      <c r="PAS5" s="28"/>
      <c r="PAT5" s="28"/>
      <c r="PAU5" s="28"/>
      <c r="PAV5" s="28"/>
      <c r="PAW5" s="28"/>
      <c r="PAX5" s="28"/>
      <c r="PAY5" s="28"/>
      <c r="PAZ5" s="28"/>
      <c r="PBA5" s="27"/>
      <c r="PBB5" s="28"/>
      <c r="PBC5" s="28"/>
      <c r="PBD5" s="28"/>
      <c r="PBE5" s="28"/>
      <c r="PBF5" s="28"/>
      <c r="PBG5" s="28"/>
      <c r="PBH5" s="28"/>
      <c r="PBI5" s="28"/>
      <c r="PBJ5" s="28"/>
      <c r="PBK5" s="28"/>
      <c r="PBL5" s="27"/>
      <c r="PBM5" s="28"/>
      <c r="PBN5" s="28"/>
      <c r="PBO5" s="28"/>
      <c r="PBP5" s="28"/>
      <c r="PBQ5" s="28"/>
      <c r="PBR5" s="28"/>
      <c r="PBS5" s="28"/>
      <c r="PBT5" s="28"/>
      <c r="PBU5" s="28"/>
      <c r="PBV5" s="28"/>
      <c r="PBW5" s="27"/>
      <c r="PBX5" s="28"/>
      <c r="PBY5" s="28"/>
      <c r="PBZ5" s="28"/>
      <c r="PCA5" s="28"/>
      <c r="PCB5" s="28"/>
      <c r="PCC5" s="28"/>
      <c r="PCD5" s="28"/>
      <c r="PCE5" s="28"/>
      <c r="PCF5" s="28"/>
      <c r="PCG5" s="28"/>
      <c r="PCH5" s="27"/>
      <c r="PCI5" s="28"/>
      <c r="PCJ5" s="28"/>
      <c r="PCK5" s="28"/>
      <c r="PCL5" s="28"/>
      <c r="PCM5" s="28"/>
      <c r="PCN5" s="28"/>
      <c r="PCO5" s="28"/>
      <c r="PCP5" s="28"/>
      <c r="PCQ5" s="28"/>
      <c r="PCR5" s="28"/>
      <c r="PCS5" s="27"/>
      <c r="PCT5" s="28"/>
      <c r="PCU5" s="28"/>
      <c r="PCV5" s="28"/>
      <c r="PCW5" s="28"/>
      <c r="PCX5" s="28"/>
      <c r="PCY5" s="28"/>
      <c r="PCZ5" s="28"/>
      <c r="PDA5" s="28"/>
      <c r="PDB5" s="28"/>
      <c r="PDC5" s="28"/>
      <c r="PDD5" s="27"/>
      <c r="PDE5" s="28"/>
      <c r="PDF5" s="28"/>
      <c r="PDG5" s="28"/>
      <c r="PDH5" s="28"/>
      <c r="PDI5" s="28"/>
      <c r="PDJ5" s="28"/>
      <c r="PDK5" s="28"/>
      <c r="PDL5" s="28"/>
      <c r="PDM5" s="28"/>
      <c r="PDN5" s="28"/>
      <c r="PDO5" s="27"/>
      <c r="PDP5" s="28"/>
      <c r="PDQ5" s="28"/>
      <c r="PDR5" s="28"/>
      <c r="PDS5" s="28"/>
      <c r="PDT5" s="28"/>
      <c r="PDU5" s="28"/>
      <c r="PDV5" s="28"/>
      <c r="PDW5" s="28"/>
      <c r="PDX5" s="28"/>
      <c r="PDY5" s="28"/>
      <c r="PDZ5" s="27"/>
      <c r="PEA5" s="28"/>
      <c r="PEB5" s="28"/>
      <c r="PEC5" s="28"/>
      <c r="PED5" s="28"/>
      <c r="PEE5" s="28"/>
      <c r="PEF5" s="28"/>
      <c r="PEG5" s="28"/>
      <c r="PEH5" s="28"/>
      <c r="PEI5" s="28"/>
      <c r="PEJ5" s="28"/>
      <c r="PEK5" s="27"/>
      <c r="PEL5" s="28"/>
      <c r="PEM5" s="28"/>
      <c r="PEN5" s="28"/>
      <c r="PEO5" s="28"/>
      <c r="PEP5" s="28"/>
      <c r="PEQ5" s="28"/>
      <c r="PER5" s="28"/>
      <c r="PES5" s="28"/>
      <c r="PET5" s="28"/>
      <c r="PEU5" s="28"/>
      <c r="PEV5" s="27"/>
      <c r="PEW5" s="28"/>
      <c r="PEX5" s="28"/>
      <c r="PEY5" s="28"/>
      <c r="PEZ5" s="28"/>
      <c r="PFA5" s="28"/>
      <c r="PFB5" s="28"/>
      <c r="PFC5" s="28"/>
      <c r="PFD5" s="28"/>
      <c r="PFE5" s="28"/>
      <c r="PFF5" s="28"/>
      <c r="PFG5" s="27"/>
      <c r="PFH5" s="28"/>
      <c r="PFI5" s="28"/>
      <c r="PFJ5" s="28"/>
      <c r="PFK5" s="28"/>
      <c r="PFL5" s="28"/>
      <c r="PFM5" s="28"/>
      <c r="PFN5" s="28"/>
      <c r="PFO5" s="28"/>
      <c r="PFP5" s="28"/>
      <c r="PFQ5" s="28"/>
      <c r="PFR5" s="27"/>
      <c r="PFS5" s="28"/>
      <c r="PFT5" s="28"/>
      <c r="PFU5" s="28"/>
      <c r="PFV5" s="28"/>
      <c r="PFW5" s="28"/>
      <c r="PFX5" s="28"/>
      <c r="PFY5" s="28"/>
      <c r="PFZ5" s="28"/>
      <c r="PGA5" s="28"/>
      <c r="PGB5" s="28"/>
      <c r="PGC5" s="27"/>
      <c r="PGD5" s="28"/>
      <c r="PGE5" s="28"/>
      <c r="PGF5" s="28"/>
      <c r="PGG5" s="28"/>
      <c r="PGH5" s="28"/>
      <c r="PGI5" s="28"/>
      <c r="PGJ5" s="28"/>
      <c r="PGK5" s="28"/>
      <c r="PGL5" s="28"/>
      <c r="PGM5" s="28"/>
      <c r="PGN5" s="27"/>
      <c r="PGO5" s="28"/>
      <c r="PGP5" s="28"/>
      <c r="PGQ5" s="28"/>
      <c r="PGR5" s="28"/>
      <c r="PGS5" s="28"/>
      <c r="PGT5" s="28"/>
      <c r="PGU5" s="28"/>
      <c r="PGV5" s="28"/>
      <c r="PGW5" s="28"/>
      <c r="PGX5" s="28"/>
      <c r="PGY5" s="27"/>
      <c r="PGZ5" s="28"/>
      <c r="PHA5" s="28"/>
      <c r="PHB5" s="28"/>
      <c r="PHC5" s="28"/>
      <c r="PHD5" s="28"/>
      <c r="PHE5" s="28"/>
      <c r="PHF5" s="28"/>
      <c r="PHG5" s="28"/>
      <c r="PHH5" s="28"/>
      <c r="PHI5" s="28"/>
      <c r="PHJ5" s="27"/>
      <c r="PHK5" s="28"/>
      <c r="PHL5" s="28"/>
      <c r="PHM5" s="28"/>
      <c r="PHN5" s="28"/>
      <c r="PHO5" s="28"/>
      <c r="PHP5" s="28"/>
      <c r="PHQ5" s="28"/>
      <c r="PHR5" s="28"/>
      <c r="PHS5" s="28"/>
      <c r="PHT5" s="28"/>
      <c r="PHU5" s="27"/>
      <c r="PHV5" s="28"/>
      <c r="PHW5" s="28"/>
      <c r="PHX5" s="28"/>
      <c r="PHY5" s="28"/>
      <c r="PHZ5" s="28"/>
      <c r="PIA5" s="28"/>
      <c r="PIB5" s="28"/>
      <c r="PIC5" s="28"/>
      <c r="PID5" s="28"/>
      <c r="PIE5" s="28"/>
      <c r="PIF5" s="27"/>
      <c r="PIG5" s="28"/>
      <c r="PIH5" s="28"/>
      <c r="PII5" s="28"/>
      <c r="PIJ5" s="28"/>
      <c r="PIK5" s="28"/>
      <c r="PIL5" s="28"/>
      <c r="PIM5" s="28"/>
      <c r="PIN5" s="28"/>
      <c r="PIO5" s="28"/>
      <c r="PIP5" s="28"/>
      <c r="PIQ5" s="27"/>
      <c r="PIR5" s="28"/>
      <c r="PIS5" s="28"/>
      <c r="PIT5" s="28"/>
      <c r="PIU5" s="28"/>
      <c r="PIV5" s="28"/>
      <c r="PIW5" s="28"/>
      <c r="PIX5" s="28"/>
      <c r="PIY5" s="28"/>
      <c r="PIZ5" s="28"/>
      <c r="PJA5" s="28"/>
      <c r="PJB5" s="27"/>
      <c r="PJC5" s="28"/>
      <c r="PJD5" s="28"/>
      <c r="PJE5" s="28"/>
      <c r="PJF5" s="28"/>
      <c r="PJG5" s="28"/>
      <c r="PJH5" s="28"/>
      <c r="PJI5" s="28"/>
      <c r="PJJ5" s="28"/>
      <c r="PJK5" s="28"/>
      <c r="PJL5" s="28"/>
      <c r="PJM5" s="27"/>
      <c r="PJN5" s="28"/>
      <c r="PJO5" s="28"/>
      <c r="PJP5" s="28"/>
      <c r="PJQ5" s="28"/>
      <c r="PJR5" s="28"/>
      <c r="PJS5" s="28"/>
      <c r="PJT5" s="28"/>
      <c r="PJU5" s="28"/>
      <c r="PJV5" s="28"/>
      <c r="PJW5" s="28"/>
      <c r="PJX5" s="27"/>
      <c r="PJY5" s="28"/>
      <c r="PJZ5" s="28"/>
      <c r="PKA5" s="28"/>
      <c r="PKB5" s="28"/>
      <c r="PKC5" s="28"/>
      <c r="PKD5" s="28"/>
      <c r="PKE5" s="28"/>
      <c r="PKF5" s="28"/>
      <c r="PKG5" s="28"/>
      <c r="PKH5" s="28"/>
      <c r="PKI5" s="27"/>
      <c r="PKJ5" s="28"/>
      <c r="PKK5" s="28"/>
      <c r="PKL5" s="28"/>
      <c r="PKM5" s="28"/>
      <c r="PKN5" s="28"/>
      <c r="PKO5" s="28"/>
      <c r="PKP5" s="28"/>
      <c r="PKQ5" s="28"/>
      <c r="PKR5" s="28"/>
      <c r="PKS5" s="28"/>
      <c r="PKT5" s="27"/>
      <c r="PKU5" s="28"/>
      <c r="PKV5" s="28"/>
      <c r="PKW5" s="28"/>
      <c r="PKX5" s="28"/>
      <c r="PKY5" s="28"/>
      <c r="PKZ5" s="28"/>
      <c r="PLA5" s="28"/>
      <c r="PLB5" s="28"/>
      <c r="PLC5" s="28"/>
      <c r="PLD5" s="28"/>
      <c r="PLE5" s="27"/>
      <c r="PLF5" s="28"/>
      <c r="PLG5" s="28"/>
      <c r="PLH5" s="28"/>
      <c r="PLI5" s="28"/>
      <c r="PLJ5" s="28"/>
      <c r="PLK5" s="28"/>
      <c r="PLL5" s="28"/>
      <c r="PLM5" s="28"/>
      <c r="PLN5" s="28"/>
      <c r="PLO5" s="28"/>
      <c r="PLP5" s="27"/>
      <c r="PLQ5" s="28"/>
      <c r="PLR5" s="28"/>
      <c r="PLS5" s="28"/>
      <c r="PLT5" s="28"/>
      <c r="PLU5" s="28"/>
      <c r="PLV5" s="28"/>
      <c r="PLW5" s="28"/>
      <c r="PLX5" s="28"/>
      <c r="PLY5" s="28"/>
      <c r="PLZ5" s="28"/>
      <c r="PMA5" s="27"/>
      <c r="PMB5" s="28"/>
      <c r="PMC5" s="28"/>
      <c r="PMD5" s="28"/>
      <c r="PME5" s="28"/>
      <c r="PMF5" s="28"/>
      <c r="PMG5" s="28"/>
      <c r="PMH5" s="28"/>
      <c r="PMI5" s="28"/>
      <c r="PMJ5" s="28"/>
      <c r="PMK5" s="28"/>
      <c r="PML5" s="27"/>
      <c r="PMM5" s="28"/>
      <c r="PMN5" s="28"/>
      <c r="PMO5" s="28"/>
      <c r="PMP5" s="28"/>
      <c r="PMQ5" s="28"/>
      <c r="PMR5" s="28"/>
      <c r="PMS5" s="28"/>
      <c r="PMT5" s="28"/>
      <c r="PMU5" s="28"/>
      <c r="PMV5" s="28"/>
      <c r="PMW5" s="27"/>
      <c r="PMX5" s="28"/>
      <c r="PMY5" s="28"/>
      <c r="PMZ5" s="28"/>
      <c r="PNA5" s="28"/>
      <c r="PNB5" s="28"/>
      <c r="PNC5" s="28"/>
      <c r="PND5" s="28"/>
      <c r="PNE5" s="28"/>
      <c r="PNF5" s="28"/>
      <c r="PNG5" s="28"/>
      <c r="PNH5" s="27"/>
      <c r="PNI5" s="28"/>
      <c r="PNJ5" s="28"/>
      <c r="PNK5" s="28"/>
      <c r="PNL5" s="28"/>
      <c r="PNM5" s="28"/>
      <c r="PNN5" s="28"/>
      <c r="PNO5" s="28"/>
      <c r="PNP5" s="28"/>
      <c r="PNQ5" s="28"/>
      <c r="PNR5" s="28"/>
      <c r="PNS5" s="27"/>
      <c r="PNT5" s="28"/>
      <c r="PNU5" s="28"/>
      <c r="PNV5" s="28"/>
      <c r="PNW5" s="28"/>
      <c r="PNX5" s="28"/>
      <c r="PNY5" s="28"/>
      <c r="PNZ5" s="28"/>
      <c r="POA5" s="28"/>
      <c r="POB5" s="28"/>
      <c r="POC5" s="28"/>
      <c r="POD5" s="27"/>
      <c r="POE5" s="28"/>
      <c r="POF5" s="28"/>
      <c r="POG5" s="28"/>
      <c r="POH5" s="28"/>
      <c r="POI5" s="28"/>
      <c r="POJ5" s="28"/>
      <c r="POK5" s="28"/>
      <c r="POL5" s="28"/>
      <c r="POM5" s="28"/>
      <c r="PON5" s="28"/>
      <c r="POO5" s="27"/>
      <c r="POP5" s="28"/>
      <c r="POQ5" s="28"/>
      <c r="POR5" s="28"/>
      <c r="POS5" s="28"/>
      <c r="POT5" s="28"/>
      <c r="POU5" s="28"/>
      <c r="POV5" s="28"/>
      <c r="POW5" s="28"/>
      <c r="POX5" s="28"/>
      <c r="POY5" s="28"/>
      <c r="POZ5" s="27"/>
      <c r="PPA5" s="28"/>
      <c r="PPB5" s="28"/>
      <c r="PPC5" s="28"/>
      <c r="PPD5" s="28"/>
      <c r="PPE5" s="28"/>
      <c r="PPF5" s="28"/>
      <c r="PPG5" s="28"/>
      <c r="PPH5" s="28"/>
      <c r="PPI5" s="28"/>
      <c r="PPJ5" s="28"/>
      <c r="PPK5" s="27"/>
      <c r="PPL5" s="28"/>
      <c r="PPM5" s="28"/>
      <c r="PPN5" s="28"/>
      <c r="PPO5" s="28"/>
      <c r="PPP5" s="28"/>
      <c r="PPQ5" s="28"/>
      <c r="PPR5" s="28"/>
      <c r="PPS5" s="28"/>
      <c r="PPT5" s="28"/>
      <c r="PPU5" s="28"/>
      <c r="PPV5" s="27"/>
      <c r="PPW5" s="28"/>
      <c r="PPX5" s="28"/>
      <c r="PPY5" s="28"/>
      <c r="PPZ5" s="28"/>
      <c r="PQA5" s="28"/>
      <c r="PQB5" s="28"/>
      <c r="PQC5" s="28"/>
      <c r="PQD5" s="28"/>
      <c r="PQE5" s="28"/>
      <c r="PQF5" s="28"/>
      <c r="PQG5" s="27"/>
      <c r="PQH5" s="28"/>
      <c r="PQI5" s="28"/>
      <c r="PQJ5" s="28"/>
      <c r="PQK5" s="28"/>
      <c r="PQL5" s="28"/>
      <c r="PQM5" s="28"/>
      <c r="PQN5" s="28"/>
      <c r="PQO5" s="28"/>
      <c r="PQP5" s="28"/>
      <c r="PQQ5" s="28"/>
      <c r="PQR5" s="27"/>
      <c r="PQS5" s="28"/>
      <c r="PQT5" s="28"/>
      <c r="PQU5" s="28"/>
      <c r="PQV5" s="28"/>
      <c r="PQW5" s="28"/>
      <c r="PQX5" s="28"/>
      <c r="PQY5" s="28"/>
      <c r="PQZ5" s="28"/>
      <c r="PRA5" s="28"/>
      <c r="PRB5" s="28"/>
      <c r="PRC5" s="27"/>
      <c r="PRD5" s="28"/>
      <c r="PRE5" s="28"/>
      <c r="PRF5" s="28"/>
      <c r="PRG5" s="28"/>
      <c r="PRH5" s="28"/>
      <c r="PRI5" s="28"/>
      <c r="PRJ5" s="28"/>
      <c r="PRK5" s="28"/>
      <c r="PRL5" s="28"/>
      <c r="PRM5" s="28"/>
      <c r="PRN5" s="27"/>
      <c r="PRO5" s="28"/>
      <c r="PRP5" s="28"/>
      <c r="PRQ5" s="28"/>
      <c r="PRR5" s="28"/>
      <c r="PRS5" s="28"/>
      <c r="PRT5" s="28"/>
      <c r="PRU5" s="28"/>
      <c r="PRV5" s="28"/>
      <c r="PRW5" s="28"/>
      <c r="PRX5" s="28"/>
      <c r="PRY5" s="27"/>
      <c r="PRZ5" s="28"/>
      <c r="PSA5" s="28"/>
      <c r="PSB5" s="28"/>
      <c r="PSC5" s="28"/>
      <c r="PSD5" s="28"/>
      <c r="PSE5" s="28"/>
      <c r="PSF5" s="28"/>
      <c r="PSG5" s="28"/>
      <c r="PSH5" s="28"/>
      <c r="PSI5" s="28"/>
      <c r="PSJ5" s="27"/>
      <c r="PSK5" s="28"/>
      <c r="PSL5" s="28"/>
      <c r="PSM5" s="28"/>
      <c r="PSN5" s="28"/>
      <c r="PSO5" s="28"/>
      <c r="PSP5" s="28"/>
      <c r="PSQ5" s="28"/>
      <c r="PSR5" s="28"/>
      <c r="PSS5" s="28"/>
      <c r="PST5" s="28"/>
      <c r="PSU5" s="27"/>
      <c r="PSV5" s="28"/>
      <c r="PSW5" s="28"/>
      <c r="PSX5" s="28"/>
      <c r="PSY5" s="28"/>
      <c r="PSZ5" s="28"/>
      <c r="PTA5" s="28"/>
      <c r="PTB5" s="28"/>
      <c r="PTC5" s="28"/>
      <c r="PTD5" s="28"/>
      <c r="PTE5" s="28"/>
      <c r="PTF5" s="27"/>
      <c r="PTG5" s="28"/>
      <c r="PTH5" s="28"/>
      <c r="PTI5" s="28"/>
      <c r="PTJ5" s="28"/>
      <c r="PTK5" s="28"/>
      <c r="PTL5" s="28"/>
      <c r="PTM5" s="28"/>
      <c r="PTN5" s="28"/>
      <c r="PTO5" s="28"/>
      <c r="PTP5" s="28"/>
      <c r="PTQ5" s="27"/>
      <c r="PTR5" s="28"/>
      <c r="PTS5" s="28"/>
      <c r="PTT5" s="28"/>
      <c r="PTU5" s="28"/>
      <c r="PTV5" s="28"/>
      <c r="PTW5" s="28"/>
      <c r="PTX5" s="28"/>
      <c r="PTY5" s="28"/>
      <c r="PTZ5" s="28"/>
      <c r="PUA5" s="28"/>
      <c r="PUB5" s="27"/>
      <c r="PUC5" s="28"/>
      <c r="PUD5" s="28"/>
      <c r="PUE5" s="28"/>
      <c r="PUF5" s="28"/>
      <c r="PUG5" s="28"/>
      <c r="PUH5" s="28"/>
      <c r="PUI5" s="28"/>
      <c r="PUJ5" s="28"/>
      <c r="PUK5" s="28"/>
      <c r="PUL5" s="28"/>
      <c r="PUM5" s="27"/>
      <c r="PUN5" s="28"/>
      <c r="PUO5" s="28"/>
      <c r="PUP5" s="28"/>
      <c r="PUQ5" s="28"/>
      <c r="PUR5" s="28"/>
      <c r="PUS5" s="28"/>
      <c r="PUT5" s="28"/>
      <c r="PUU5" s="28"/>
      <c r="PUV5" s="28"/>
      <c r="PUW5" s="28"/>
      <c r="PUX5" s="27"/>
      <c r="PUY5" s="28"/>
      <c r="PUZ5" s="28"/>
      <c r="PVA5" s="28"/>
      <c r="PVB5" s="28"/>
      <c r="PVC5" s="28"/>
      <c r="PVD5" s="28"/>
      <c r="PVE5" s="28"/>
      <c r="PVF5" s="28"/>
      <c r="PVG5" s="28"/>
      <c r="PVH5" s="28"/>
      <c r="PVI5" s="27"/>
      <c r="PVJ5" s="28"/>
      <c r="PVK5" s="28"/>
      <c r="PVL5" s="28"/>
      <c r="PVM5" s="28"/>
      <c r="PVN5" s="28"/>
      <c r="PVO5" s="28"/>
      <c r="PVP5" s="28"/>
      <c r="PVQ5" s="28"/>
      <c r="PVR5" s="28"/>
      <c r="PVS5" s="28"/>
      <c r="PVT5" s="27"/>
      <c r="PVU5" s="28"/>
      <c r="PVV5" s="28"/>
      <c r="PVW5" s="28"/>
      <c r="PVX5" s="28"/>
      <c r="PVY5" s="28"/>
      <c r="PVZ5" s="28"/>
      <c r="PWA5" s="28"/>
      <c r="PWB5" s="28"/>
      <c r="PWC5" s="28"/>
      <c r="PWD5" s="28"/>
      <c r="PWE5" s="27"/>
      <c r="PWF5" s="28"/>
      <c r="PWG5" s="28"/>
      <c r="PWH5" s="28"/>
      <c r="PWI5" s="28"/>
      <c r="PWJ5" s="28"/>
      <c r="PWK5" s="28"/>
      <c r="PWL5" s="28"/>
      <c r="PWM5" s="28"/>
      <c r="PWN5" s="28"/>
      <c r="PWO5" s="28"/>
      <c r="PWP5" s="27"/>
      <c r="PWQ5" s="28"/>
      <c r="PWR5" s="28"/>
      <c r="PWS5" s="28"/>
      <c r="PWT5" s="28"/>
      <c r="PWU5" s="28"/>
      <c r="PWV5" s="28"/>
      <c r="PWW5" s="28"/>
      <c r="PWX5" s="28"/>
      <c r="PWY5" s="28"/>
      <c r="PWZ5" s="28"/>
      <c r="PXA5" s="27"/>
      <c r="PXB5" s="28"/>
      <c r="PXC5" s="28"/>
      <c r="PXD5" s="28"/>
      <c r="PXE5" s="28"/>
      <c r="PXF5" s="28"/>
      <c r="PXG5" s="28"/>
      <c r="PXH5" s="28"/>
      <c r="PXI5" s="28"/>
      <c r="PXJ5" s="28"/>
      <c r="PXK5" s="28"/>
      <c r="PXL5" s="27"/>
      <c r="PXM5" s="28"/>
      <c r="PXN5" s="28"/>
      <c r="PXO5" s="28"/>
      <c r="PXP5" s="28"/>
      <c r="PXQ5" s="28"/>
      <c r="PXR5" s="28"/>
      <c r="PXS5" s="28"/>
      <c r="PXT5" s="28"/>
      <c r="PXU5" s="28"/>
      <c r="PXV5" s="28"/>
      <c r="PXW5" s="27"/>
      <c r="PXX5" s="28"/>
      <c r="PXY5" s="28"/>
      <c r="PXZ5" s="28"/>
      <c r="PYA5" s="28"/>
      <c r="PYB5" s="28"/>
      <c r="PYC5" s="28"/>
      <c r="PYD5" s="28"/>
      <c r="PYE5" s="28"/>
      <c r="PYF5" s="28"/>
      <c r="PYG5" s="28"/>
      <c r="PYH5" s="27"/>
      <c r="PYI5" s="28"/>
      <c r="PYJ5" s="28"/>
      <c r="PYK5" s="28"/>
      <c r="PYL5" s="28"/>
      <c r="PYM5" s="28"/>
      <c r="PYN5" s="28"/>
      <c r="PYO5" s="28"/>
      <c r="PYP5" s="28"/>
      <c r="PYQ5" s="28"/>
      <c r="PYR5" s="28"/>
      <c r="PYS5" s="27"/>
      <c r="PYT5" s="28"/>
      <c r="PYU5" s="28"/>
      <c r="PYV5" s="28"/>
      <c r="PYW5" s="28"/>
      <c r="PYX5" s="28"/>
      <c r="PYY5" s="28"/>
      <c r="PYZ5" s="28"/>
      <c r="PZA5" s="28"/>
      <c r="PZB5" s="28"/>
      <c r="PZC5" s="28"/>
      <c r="PZD5" s="27"/>
      <c r="PZE5" s="28"/>
      <c r="PZF5" s="28"/>
      <c r="PZG5" s="28"/>
      <c r="PZH5" s="28"/>
      <c r="PZI5" s="28"/>
      <c r="PZJ5" s="28"/>
      <c r="PZK5" s="28"/>
      <c r="PZL5" s="28"/>
      <c r="PZM5" s="28"/>
      <c r="PZN5" s="28"/>
      <c r="PZO5" s="27"/>
      <c r="PZP5" s="28"/>
      <c r="PZQ5" s="28"/>
      <c r="PZR5" s="28"/>
      <c r="PZS5" s="28"/>
      <c r="PZT5" s="28"/>
      <c r="PZU5" s="28"/>
      <c r="PZV5" s="28"/>
      <c r="PZW5" s="28"/>
      <c r="PZX5" s="28"/>
      <c r="PZY5" s="28"/>
      <c r="PZZ5" s="27"/>
      <c r="QAA5" s="28"/>
      <c r="QAB5" s="28"/>
      <c r="QAC5" s="28"/>
      <c r="QAD5" s="28"/>
      <c r="QAE5" s="28"/>
      <c r="QAF5" s="28"/>
      <c r="QAG5" s="28"/>
      <c r="QAH5" s="28"/>
      <c r="QAI5" s="28"/>
      <c r="QAJ5" s="28"/>
      <c r="QAK5" s="27"/>
      <c r="QAL5" s="28"/>
      <c r="QAM5" s="28"/>
      <c r="QAN5" s="28"/>
      <c r="QAO5" s="28"/>
      <c r="QAP5" s="28"/>
      <c r="QAQ5" s="28"/>
      <c r="QAR5" s="28"/>
      <c r="QAS5" s="28"/>
      <c r="QAT5" s="28"/>
      <c r="QAU5" s="28"/>
      <c r="QAV5" s="27"/>
      <c r="QAW5" s="28"/>
      <c r="QAX5" s="28"/>
      <c r="QAY5" s="28"/>
      <c r="QAZ5" s="28"/>
      <c r="QBA5" s="28"/>
      <c r="QBB5" s="28"/>
      <c r="QBC5" s="28"/>
      <c r="QBD5" s="28"/>
      <c r="QBE5" s="28"/>
      <c r="QBF5" s="28"/>
      <c r="QBG5" s="27"/>
      <c r="QBH5" s="28"/>
      <c r="QBI5" s="28"/>
      <c r="QBJ5" s="28"/>
      <c r="QBK5" s="28"/>
      <c r="QBL5" s="28"/>
      <c r="QBM5" s="28"/>
      <c r="QBN5" s="28"/>
      <c r="QBO5" s="28"/>
      <c r="QBP5" s="28"/>
      <c r="QBQ5" s="28"/>
      <c r="QBR5" s="27"/>
      <c r="QBS5" s="28"/>
      <c r="QBT5" s="28"/>
      <c r="QBU5" s="28"/>
      <c r="QBV5" s="28"/>
      <c r="QBW5" s="28"/>
      <c r="QBX5" s="28"/>
      <c r="QBY5" s="28"/>
      <c r="QBZ5" s="28"/>
      <c r="QCA5" s="28"/>
      <c r="QCB5" s="28"/>
      <c r="QCC5" s="27"/>
      <c r="QCD5" s="28"/>
      <c r="QCE5" s="28"/>
      <c r="QCF5" s="28"/>
      <c r="QCG5" s="28"/>
      <c r="QCH5" s="28"/>
      <c r="QCI5" s="28"/>
      <c r="QCJ5" s="28"/>
      <c r="QCK5" s="28"/>
      <c r="QCL5" s="28"/>
      <c r="QCM5" s="28"/>
      <c r="QCN5" s="27"/>
      <c r="QCO5" s="28"/>
      <c r="QCP5" s="28"/>
      <c r="QCQ5" s="28"/>
      <c r="QCR5" s="28"/>
      <c r="QCS5" s="28"/>
      <c r="QCT5" s="28"/>
      <c r="QCU5" s="28"/>
      <c r="QCV5" s="28"/>
      <c r="QCW5" s="28"/>
      <c r="QCX5" s="28"/>
      <c r="QCY5" s="27"/>
      <c r="QCZ5" s="28"/>
      <c r="QDA5" s="28"/>
      <c r="QDB5" s="28"/>
      <c r="QDC5" s="28"/>
      <c r="QDD5" s="28"/>
      <c r="QDE5" s="28"/>
      <c r="QDF5" s="28"/>
      <c r="QDG5" s="28"/>
      <c r="QDH5" s="28"/>
      <c r="QDI5" s="28"/>
      <c r="QDJ5" s="27"/>
      <c r="QDK5" s="28"/>
      <c r="QDL5" s="28"/>
      <c r="QDM5" s="28"/>
      <c r="QDN5" s="28"/>
      <c r="QDO5" s="28"/>
      <c r="QDP5" s="28"/>
      <c r="QDQ5" s="28"/>
      <c r="QDR5" s="28"/>
      <c r="QDS5" s="28"/>
      <c r="QDT5" s="28"/>
      <c r="QDU5" s="27"/>
      <c r="QDV5" s="28"/>
      <c r="QDW5" s="28"/>
      <c r="QDX5" s="28"/>
      <c r="QDY5" s="28"/>
      <c r="QDZ5" s="28"/>
      <c r="QEA5" s="28"/>
      <c r="QEB5" s="28"/>
      <c r="QEC5" s="28"/>
      <c r="QED5" s="28"/>
      <c r="QEE5" s="28"/>
      <c r="QEF5" s="27"/>
      <c r="QEG5" s="28"/>
      <c r="QEH5" s="28"/>
      <c r="QEI5" s="28"/>
      <c r="QEJ5" s="28"/>
      <c r="QEK5" s="28"/>
      <c r="QEL5" s="28"/>
      <c r="QEM5" s="28"/>
      <c r="QEN5" s="28"/>
      <c r="QEO5" s="28"/>
      <c r="QEP5" s="28"/>
      <c r="QEQ5" s="27"/>
      <c r="QER5" s="28"/>
      <c r="QES5" s="28"/>
      <c r="QET5" s="28"/>
      <c r="QEU5" s="28"/>
      <c r="QEV5" s="28"/>
      <c r="QEW5" s="28"/>
      <c r="QEX5" s="28"/>
      <c r="QEY5" s="28"/>
      <c r="QEZ5" s="28"/>
      <c r="QFA5" s="28"/>
      <c r="QFB5" s="27"/>
      <c r="QFC5" s="28"/>
      <c r="QFD5" s="28"/>
      <c r="QFE5" s="28"/>
      <c r="QFF5" s="28"/>
      <c r="QFG5" s="28"/>
      <c r="QFH5" s="28"/>
      <c r="QFI5" s="28"/>
      <c r="QFJ5" s="28"/>
      <c r="QFK5" s="28"/>
      <c r="QFL5" s="28"/>
      <c r="QFM5" s="27"/>
      <c r="QFN5" s="28"/>
      <c r="QFO5" s="28"/>
      <c r="QFP5" s="28"/>
      <c r="QFQ5" s="28"/>
      <c r="QFR5" s="28"/>
      <c r="QFS5" s="28"/>
      <c r="QFT5" s="28"/>
      <c r="QFU5" s="28"/>
      <c r="QFV5" s="28"/>
      <c r="QFW5" s="28"/>
      <c r="QFX5" s="27"/>
      <c r="QFY5" s="28"/>
      <c r="QFZ5" s="28"/>
      <c r="QGA5" s="28"/>
      <c r="QGB5" s="28"/>
      <c r="QGC5" s="28"/>
      <c r="QGD5" s="28"/>
      <c r="QGE5" s="28"/>
      <c r="QGF5" s="28"/>
      <c r="QGG5" s="28"/>
      <c r="QGH5" s="28"/>
      <c r="QGI5" s="27"/>
      <c r="QGJ5" s="28"/>
      <c r="QGK5" s="28"/>
      <c r="QGL5" s="28"/>
      <c r="QGM5" s="28"/>
      <c r="QGN5" s="28"/>
      <c r="QGO5" s="28"/>
      <c r="QGP5" s="28"/>
      <c r="QGQ5" s="28"/>
      <c r="QGR5" s="28"/>
      <c r="QGS5" s="28"/>
      <c r="QGT5" s="27"/>
      <c r="QGU5" s="28"/>
      <c r="QGV5" s="28"/>
      <c r="QGW5" s="28"/>
      <c r="QGX5" s="28"/>
      <c r="QGY5" s="28"/>
      <c r="QGZ5" s="28"/>
      <c r="QHA5" s="28"/>
      <c r="QHB5" s="28"/>
      <c r="QHC5" s="28"/>
      <c r="QHD5" s="28"/>
      <c r="QHE5" s="27"/>
      <c r="QHF5" s="28"/>
      <c r="QHG5" s="28"/>
      <c r="QHH5" s="28"/>
      <c r="QHI5" s="28"/>
      <c r="QHJ5" s="28"/>
      <c r="QHK5" s="28"/>
      <c r="QHL5" s="28"/>
      <c r="QHM5" s="28"/>
      <c r="QHN5" s="28"/>
      <c r="QHO5" s="28"/>
      <c r="QHP5" s="27"/>
      <c r="QHQ5" s="28"/>
      <c r="QHR5" s="28"/>
      <c r="QHS5" s="28"/>
      <c r="QHT5" s="28"/>
      <c r="QHU5" s="28"/>
      <c r="QHV5" s="28"/>
      <c r="QHW5" s="28"/>
      <c r="QHX5" s="28"/>
      <c r="QHY5" s="28"/>
      <c r="QHZ5" s="28"/>
      <c r="QIA5" s="27"/>
      <c r="QIB5" s="28"/>
      <c r="QIC5" s="28"/>
      <c r="QID5" s="28"/>
      <c r="QIE5" s="28"/>
      <c r="QIF5" s="28"/>
      <c r="QIG5" s="28"/>
      <c r="QIH5" s="28"/>
      <c r="QII5" s="28"/>
      <c r="QIJ5" s="28"/>
      <c r="QIK5" s="28"/>
      <c r="QIL5" s="27"/>
      <c r="QIM5" s="28"/>
      <c r="QIN5" s="28"/>
      <c r="QIO5" s="28"/>
      <c r="QIP5" s="28"/>
      <c r="QIQ5" s="28"/>
      <c r="QIR5" s="28"/>
      <c r="QIS5" s="28"/>
      <c r="QIT5" s="28"/>
      <c r="QIU5" s="28"/>
      <c r="QIV5" s="28"/>
      <c r="QIW5" s="27"/>
      <c r="QIX5" s="28"/>
      <c r="QIY5" s="28"/>
      <c r="QIZ5" s="28"/>
      <c r="QJA5" s="28"/>
      <c r="QJB5" s="28"/>
      <c r="QJC5" s="28"/>
      <c r="QJD5" s="28"/>
      <c r="QJE5" s="28"/>
      <c r="QJF5" s="28"/>
      <c r="QJG5" s="28"/>
      <c r="QJH5" s="27"/>
      <c r="QJI5" s="28"/>
      <c r="QJJ5" s="28"/>
      <c r="QJK5" s="28"/>
      <c r="QJL5" s="28"/>
      <c r="QJM5" s="28"/>
      <c r="QJN5" s="28"/>
      <c r="QJO5" s="28"/>
      <c r="QJP5" s="28"/>
      <c r="QJQ5" s="28"/>
      <c r="QJR5" s="28"/>
      <c r="QJS5" s="27"/>
      <c r="QJT5" s="28"/>
      <c r="QJU5" s="28"/>
      <c r="QJV5" s="28"/>
      <c r="QJW5" s="28"/>
      <c r="QJX5" s="28"/>
      <c r="QJY5" s="28"/>
      <c r="QJZ5" s="28"/>
      <c r="QKA5" s="28"/>
      <c r="QKB5" s="28"/>
      <c r="QKC5" s="28"/>
      <c r="QKD5" s="27"/>
      <c r="QKE5" s="28"/>
      <c r="QKF5" s="28"/>
      <c r="QKG5" s="28"/>
      <c r="QKH5" s="28"/>
      <c r="QKI5" s="28"/>
      <c r="QKJ5" s="28"/>
      <c r="QKK5" s="28"/>
      <c r="QKL5" s="28"/>
      <c r="QKM5" s="28"/>
      <c r="QKN5" s="28"/>
      <c r="QKO5" s="27"/>
      <c r="QKP5" s="28"/>
      <c r="QKQ5" s="28"/>
      <c r="QKR5" s="28"/>
      <c r="QKS5" s="28"/>
      <c r="QKT5" s="28"/>
      <c r="QKU5" s="28"/>
      <c r="QKV5" s="28"/>
      <c r="QKW5" s="28"/>
      <c r="QKX5" s="28"/>
      <c r="QKY5" s="28"/>
      <c r="QKZ5" s="27"/>
      <c r="QLA5" s="28"/>
      <c r="QLB5" s="28"/>
      <c r="QLC5" s="28"/>
      <c r="QLD5" s="28"/>
      <c r="QLE5" s="28"/>
      <c r="QLF5" s="28"/>
      <c r="QLG5" s="28"/>
      <c r="QLH5" s="28"/>
      <c r="QLI5" s="28"/>
      <c r="QLJ5" s="28"/>
      <c r="QLK5" s="27"/>
      <c r="QLL5" s="28"/>
      <c r="QLM5" s="28"/>
      <c r="QLN5" s="28"/>
      <c r="QLO5" s="28"/>
      <c r="QLP5" s="28"/>
      <c r="QLQ5" s="28"/>
      <c r="QLR5" s="28"/>
      <c r="QLS5" s="28"/>
      <c r="QLT5" s="28"/>
      <c r="QLU5" s="28"/>
      <c r="QLV5" s="27"/>
      <c r="QLW5" s="28"/>
      <c r="QLX5" s="28"/>
      <c r="QLY5" s="28"/>
      <c r="QLZ5" s="28"/>
      <c r="QMA5" s="28"/>
      <c r="QMB5" s="28"/>
      <c r="QMC5" s="28"/>
      <c r="QMD5" s="28"/>
      <c r="QME5" s="28"/>
      <c r="QMF5" s="28"/>
      <c r="QMG5" s="27"/>
      <c r="QMH5" s="28"/>
      <c r="QMI5" s="28"/>
      <c r="QMJ5" s="28"/>
      <c r="QMK5" s="28"/>
      <c r="QML5" s="28"/>
      <c r="QMM5" s="28"/>
      <c r="QMN5" s="28"/>
      <c r="QMO5" s="28"/>
      <c r="QMP5" s="28"/>
      <c r="QMQ5" s="28"/>
      <c r="QMR5" s="27"/>
      <c r="QMS5" s="28"/>
      <c r="QMT5" s="28"/>
      <c r="QMU5" s="28"/>
      <c r="QMV5" s="28"/>
      <c r="QMW5" s="28"/>
      <c r="QMX5" s="28"/>
      <c r="QMY5" s="28"/>
      <c r="QMZ5" s="28"/>
      <c r="QNA5" s="28"/>
      <c r="QNB5" s="28"/>
      <c r="QNC5" s="27"/>
      <c r="QND5" s="28"/>
      <c r="QNE5" s="28"/>
      <c r="QNF5" s="28"/>
      <c r="QNG5" s="28"/>
      <c r="QNH5" s="28"/>
      <c r="QNI5" s="28"/>
      <c r="QNJ5" s="28"/>
      <c r="QNK5" s="28"/>
      <c r="QNL5" s="28"/>
      <c r="QNM5" s="28"/>
      <c r="QNN5" s="27"/>
      <c r="QNO5" s="28"/>
      <c r="QNP5" s="28"/>
      <c r="QNQ5" s="28"/>
      <c r="QNR5" s="28"/>
      <c r="QNS5" s="28"/>
      <c r="QNT5" s="28"/>
      <c r="QNU5" s="28"/>
      <c r="QNV5" s="28"/>
      <c r="QNW5" s="28"/>
      <c r="QNX5" s="28"/>
      <c r="QNY5" s="27"/>
      <c r="QNZ5" s="28"/>
      <c r="QOA5" s="28"/>
      <c r="QOB5" s="28"/>
      <c r="QOC5" s="28"/>
      <c r="QOD5" s="28"/>
      <c r="QOE5" s="28"/>
      <c r="QOF5" s="28"/>
      <c r="QOG5" s="28"/>
      <c r="QOH5" s="28"/>
      <c r="QOI5" s="28"/>
      <c r="QOJ5" s="27"/>
      <c r="QOK5" s="28"/>
      <c r="QOL5" s="28"/>
      <c r="QOM5" s="28"/>
      <c r="QON5" s="28"/>
      <c r="QOO5" s="28"/>
      <c r="QOP5" s="28"/>
      <c r="QOQ5" s="28"/>
      <c r="QOR5" s="28"/>
      <c r="QOS5" s="28"/>
      <c r="QOT5" s="28"/>
      <c r="QOU5" s="27"/>
      <c r="QOV5" s="28"/>
      <c r="QOW5" s="28"/>
      <c r="QOX5" s="28"/>
      <c r="QOY5" s="28"/>
      <c r="QOZ5" s="28"/>
      <c r="QPA5" s="28"/>
      <c r="QPB5" s="28"/>
      <c r="QPC5" s="28"/>
      <c r="QPD5" s="28"/>
      <c r="QPE5" s="28"/>
      <c r="QPF5" s="27"/>
      <c r="QPG5" s="28"/>
      <c r="QPH5" s="28"/>
      <c r="QPI5" s="28"/>
      <c r="QPJ5" s="28"/>
      <c r="QPK5" s="28"/>
      <c r="QPL5" s="28"/>
      <c r="QPM5" s="28"/>
      <c r="QPN5" s="28"/>
      <c r="QPO5" s="28"/>
      <c r="QPP5" s="28"/>
      <c r="QPQ5" s="27"/>
      <c r="QPR5" s="28"/>
      <c r="QPS5" s="28"/>
      <c r="QPT5" s="28"/>
      <c r="QPU5" s="28"/>
      <c r="QPV5" s="28"/>
      <c r="QPW5" s="28"/>
      <c r="QPX5" s="28"/>
      <c r="QPY5" s="28"/>
      <c r="QPZ5" s="28"/>
      <c r="QQA5" s="28"/>
      <c r="QQB5" s="27"/>
      <c r="QQC5" s="28"/>
      <c r="QQD5" s="28"/>
      <c r="QQE5" s="28"/>
      <c r="QQF5" s="28"/>
      <c r="QQG5" s="28"/>
      <c r="QQH5" s="28"/>
      <c r="QQI5" s="28"/>
      <c r="QQJ5" s="28"/>
      <c r="QQK5" s="28"/>
      <c r="QQL5" s="28"/>
      <c r="QQM5" s="27"/>
      <c r="QQN5" s="28"/>
      <c r="QQO5" s="28"/>
      <c r="QQP5" s="28"/>
      <c r="QQQ5" s="28"/>
      <c r="QQR5" s="28"/>
      <c r="QQS5" s="28"/>
      <c r="QQT5" s="28"/>
      <c r="QQU5" s="28"/>
      <c r="QQV5" s="28"/>
      <c r="QQW5" s="28"/>
      <c r="QQX5" s="27"/>
      <c r="QQY5" s="28"/>
      <c r="QQZ5" s="28"/>
      <c r="QRA5" s="28"/>
      <c r="QRB5" s="28"/>
      <c r="QRC5" s="28"/>
      <c r="QRD5" s="28"/>
      <c r="QRE5" s="28"/>
      <c r="QRF5" s="28"/>
      <c r="QRG5" s="28"/>
      <c r="QRH5" s="28"/>
      <c r="QRI5" s="27"/>
      <c r="QRJ5" s="28"/>
      <c r="QRK5" s="28"/>
      <c r="QRL5" s="28"/>
      <c r="QRM5" s="28"/>
      <c r="QRN5" s="28"/>
      <c r="QRO5" s="28"/>
      <c r="QRP5" s="28"/>
      <c r="QRQ5" s="28"/>
      <c r="QRR5" s="28"/>
      <c r="QRS5" s="28"/>
      <c r="QRT5" s="27"/>
      <c r="QRU5" s="28"/>
      <c r="QRV5" s="28"/>
      <c r="QRW5" s="28"/>
      <c r="QRX5" s="28"/>
      <c r="QRY5" s="28"/>
      <c r="QRZ5" s="28"/>
      <c r="QSA5" s="28"/>
      <c r="QSB5" s="28"/>
      <c r="QSC5" s="28"/>
      <c r="QSD5" s="28"/>
      <c r="QSE5" s="27"/>
      <c r="QSF5" s="28"/>
      <c r="QSG5" s="28"/>
      <c r="QSH5" s="28"/>
      <c r="QSI5" s="28"/>
      <c r="QSJ5" s="28"/>
      <c r="QSK5" s="28"/>
      <c r="QSL5" s="28"/>
      <c r="QSM5" s="28"/>
      <c r="QSN5" s="28"/>
      <c r="QSO5" s="28"/>
      <c r="QSP5" s="27"/>
      <c r="QSQ5" s="28"/>
      <c r="QSR5" s="28"/>
      <c r="QSS5" s="28"/>
      <c r="QST5" s="28"/>
      <c r="QSU5" s="28"/>
      <c r="QSV5" s="28"/>
      <c r="QSW5" s="28"/>
      <c r="QSX5" s="28"/>
      <c r="QSY5" s="28"/>
      <c r="QSZ5" s="28"/>
      <c r="QTA5" s="27"/>
      <c r="QTB5" s="28"/>
      <c r="QTC5" s="28"/>
      <c r="QTD5" s="28"/>
      <c r="QTE5" s="28"/>
      <c r="QTF5" s="28"/>
      <c r="QTG5" s="28"/>
      <c r="QTH5" s="28"/>
      <c r="QTI5" s="28"/>
      <c r="QTJ5" s="28"/>
      <c r="QTK5" s="28"/>
      <c r="QTL5" s="27"/>
      <c r="QTM5" s="28"/>
      <c r="QTN5" s="28"/>
      <c r="QTO5" s="28"/>
      <c r="QTP5" s="28"/>
      <c r="QTQ5" s="28"/>
      <c r="QTR5" s="28"/>
      <c r="QTS5" s="28"/>
      <c r="QTT5" s="28"/>
      <c r="QTU5" s="28"/>
      <c r="QTV5" s="28"/>
      <c r="QTW5" s="27"/>
      <c r="QTX5" s="28"/>
      <c r="QTY5" s="28"/>
      <c r="QTZ5" s="28"/>
      <c r="QUA5" s="28"/>
      <c r="QUB5" s="28"/>
      <c r="QUC5" s="28"/>
      <c r="QUD5" s="28"/>
      <c r="QUE5" s="28"/>
      <c r="QUF5" s="28"/>
      <c r="QUG5" s="28"/>
      <c r="QUH5" s="27"/>
      <c r="QUI5" s="28"/>
      <c r="QUJ5" s="28"/>
      <c r="QUK5" s="28"/>
      <c r="QUL5" s="28"/>
      <c r="QUM5" s="28"/>
      <c r="QUN5" s="28"/>
      <c r="QUO5" s="28"/>
      <c r="QUP5" s="28"/>
      <c r="QUQ5" s="28"/>
      <c r="QUR5" s="28"/>
      <c r="QUS5" s="27"/>
      <c r="QUT5" s="28"/>
      <c r="QUU5" s="28"/>
      <c r="QUV5" s="28"/>
      <c r="QUW5" s="28"/>
      <c r="QUX5" s="28"/>
      <c r="QUY5" s="28"/>
      <c r="QUZ5" s="28"/>
      <c r="QVA5" s="28"/>
      <c r="QVB5" s="28"/>
      <c r="QVC5" s="28"/>
      <c r="QVD5" s="27"/>
      <c r="QVE5" s="28"/>
      <c r="QVF5" s="28"/>
      <c r="QVG5" s="28"/>
      <c r="QVH5" s="28"/>
      <c r="QVI5" s="28"/>
      <c r="QVJ5" s="28"/>
      <c r="QVK5" s="28"/>
      <c r="QVL5" s="28"/>
      <c r="QVM5" s="28"/>
      <c r="QVN5" s="28"/>
      <c r="QVO5" s="27"/>
      <c r="QVP5" s="28"/>
      <c r="QVQ5" s="28"/>
      <c r="QVR5" s="28"/>
      <c r="QVS5" s="28"/>
      <c r="QVT5" s="28"/>
      <c r="QVU5" s="28"/>
      <c r="QVV5" s="28"/>
      <c r="QVW5" s="28"/>
      <c r="QVX5" s="28"/>
      <c r="QVY5" s="28"/>
      <c r="QVZ5" s="27"/>
      <c r="QWA5" s="28"/>
      <c r="QWB5" s="28"/>
      <c r="QWC5" s="28"/>
      <c r="QWD5" s="28"/>
      <c r="QWE5" s="28"/>
      <c r="QWF5" s="28"/>
      <c r="QWG5" s="28"/>
      <c r="QWH5" s="28"/>
      <c r="QWI5" s="28"/>
      <c r="QWJ5" s="28"/>
      <c r="QWK5" s="27"/>
      <c r="QWL5" s="28"/>
      <c r="QWM5" s="28"/>
      <c r="QWN5" s="28"/>
      <c r="QWO5" s="28"/>
      <c r="QWP5" s="28"/>
      <c r="QWQ5" s="28"/>
      <c r="QWR5" s="28"/>
      <c r="QWS5" s="28"/>
      <c r="QWT5" s="28"/>
      <c r="QWU5" s="28"/>
      <c r="QWV5" s="27"/>
      <c r="QWW5" s="28"/>
      <c r="QWX5" s="28"/>
      <c r="QWY5" s="28"/>
      <c r="QWZ5" s="28"/>
      <c r="QXA5" s="28"/>
      <c r="QXB5" s="28"/>
      <c r="QXC5" s="28"/>
      <c r="QXD5" s="28"/>
      <c r="QXE5" s="28"/>
      <c r="QXF5" s="28"/>
      <c r="QXG5" s="27"/>
      <c r="QXH5" s="28"/>
      <c r="QXI5" s="28"/>
      <c r="QXJ5" s="28"/>
      <c r="QXK5" s="28"/>
      <c r="QXL5" s="28"/>
      <c r="QXM5" s="28"/>
      <c r="QXN5" s="28"/>
      <c r="QXO5" s="28"/>
      <c r="QXP5" s="28"/>
      <c r="QXQ5" s="28"/>
      <c r="QXR5" s="27"/>
      <c r="QXS5" s="28"/>
      <c r="QXT5" s="28"/>
      <c r="QXU5" s="28"/>
      <c r="QXV5" s="28"/>
      <c r="QXW5" s="28"/>
      <c r="QXX5" s="28"/>
      <c r="QXY5" s="28"/>
      <c r="QXZ5" s="28"/>
      <c r="QYA5" s="28"/>
      <c r="QYB5" s="28"/>
      <c r="QYC5" s="27"/>
      <c r="QYD5" s="28"/>
      <c r="QYE5" s="28"/>
      <c r="QYF5" s="28"/>
      <c r="QYG5" s="28"/>
      <c r="QYH5" s="28"/>
      <c r="QYI5" s="28"/>
      <c r="QYJ5" s="28"/>
      <c r="QYK5" s="28"/>
      <c r="QYL5" s="28"/>
      <c r="QYM5" s="28"/>
      <c r="QYN5" s="27"/>
      <c r="QYO5" s="28"/>
      <c r="QYP5" s="28"/>
      <c r="QYQ5" s="28"/>
      <c r="QYR5" s="28"/>
      <c r="QYS5" s="28"/>
      <c r="QYT5" s="28"/>
      <c r="QYU5" s="28"/>
      <c r="QYV5" s="28"/>
      <c r="QYW5" s="28"/>
      <c r="QYX5" s="28"/>
      <c r="QYY5" s="27"/>
      <c r="QYZ5" s="28"/>
      <c r="QZA5" s="28"/>
      <c r="QZB5" s="28"/>
      <c r="QZC5" s="28"/>
      <c r="QZD5" s="28"/>
      <c r="QZE5" s="28"/>
      <c r="QZF5" s="28"/>
      <c r="QZG5" s="28"/>
      <c r="QZH5" s="28"/>
      <c r="QZI5" s="28"/>
      <c r="QZJ5" s="27"/>
      <c r="QZK5" s="28"/>
      <c r="QZL5" s="28"/>
      <c r="QZM5" s="28"/>
      <c r="QZN5" s="28"/>
      <c r="QZO5" s="28"/>
      <c r="QZP5" s="28"/>
      <c r="QZQ5" s="28"/>
      <c r="QZR5" s="28"/>
      <c r="QZS5" s="28"/>
      <c r="QZT5" s="28"/>
      <c r="QZU5" s="27"/>
      <c r="QZV5" s="28"/>
      <c r="QZW5" s="28"/>
      <c r="QZX5" s="28"/>
      <c r="QZY5" s="28"/>
      <c r="QZZ5" s="28"/>
      <c r="RAA5" s="28"/>
      <c r="RAB5" s="28"/>
      <c r="RAC5" s="28"/>
      <c r="RAD5" s="28"/>
      <c r="RAE5" s="28"/>
      <c r="RAF5" s="27"/>
      <c r="RAG5" s="28"/>
      <c r="RAH5" s="28"/>
      <c r="RAI5" s="28"/>
      <c r="RAJ5" s="28"/>
      <c r="RAK5" s="28"/>
      <c r="RAL5" s="28"/>
      <c r="RAM5" s="28"/>
      <c r="RAN5" s="28"/>
      <c r="RAO5" s="28"/>
      <c r="RAP5" s="28"/>
      <c r="RAQ5" s="27"/>
      <c r="RAR5" s="28"/>
      <c r="RAS5" s="28"/>
      <c r="RAT5" s="28"/>
      <c r="RAU5" s="28"/>
      <c r="RAV5" s="28"/>
      <c r="RAW5" s="28"/>
      <c r="RAX5" s="28"/>
      <c r="RAY5" s="28"/>
      <c r="RAZ5" s="28"/>
      <c r="RBA5" s="28"/>
      <c r="RBB5" s="27"/>
      <c r="RBC5" s="28"/>
      <c r="RBD5" s="28"/>
      <c r="RBE5" s="28"/>
      <c r="RBF5" s="28"/>
      <c r="RBG5" s="28"/>
      <c r="RBH5" s="28"/>
      <c r="RBI5" s="28"/>
      <c r="RBJ5" s="28"/>
      <c r="RBK5" s="28"/>
      <c r="RBL5" s="28"/>
      <c r="RBM5" s="27"/>
      <c r="RBN5" s="28"/>
      <c r="RBO5" s="28"/>
      <c r="RBP5" s="28"/>
      <c r="RBQ5" s="28"/>
      <c r="RBR5" s="28"/>
      <c r="RBS5" s="28"/>
      <c r="RBT5" s="28"/>
      <c r="RBU5" s="28"/>
      <c r="RBV5" s="28"/>
      <c r="RBW5" s="28"/>
      <c r="RBX5" s="27"/>
      <c r="RBY5" s="28"/>
      <c r="RBZ5" s="28"/>
      <c r="RCA5" s="28"/>
      <c r="RCB5" s="28"/>
      <c r="RCC5" s="28"/>
      <c r="RCD5" s="28"/>
      <c r="RCE5" s="28"/>
      <c r="RCF5" s="28"/>
      <c r="RCG5" s="28"/>
      <c r="RCH5" s="28"/>
      <c r="RCI5" s="27"/>
      <c r="RCJ5" s="28"/>
      <c r="RCK5" s="28"/>
      <c r="RCL5" s="28"/>
      <c r="RCM5" s="28"/>
      <c r="RCN5" s="28"/>
      <c r="RCO5" s="28"/>
      <c r="RCP5" s="28"/>
      <c r="RCQ5" s="28"/>
      <c r="RCR5" s="28"/>
      <c r="RCS5" s="28"/>
      <c r="RCT5" s="27"/>
      <c r="RCU5" s="28"/>
      <c r="RCV5" s="28"/>
      <c r="RCW5" s="28"/>
      <c r="RCX5" s="28"/>
      <c r="RCY5" s="28"/>
      <c r="RCZ5" s="28"/>
      <c r="RDA5" s="28"/>
      <c r="RDB5" s="28"/>
      <c r="RDC5" s="28"/>
      <c r="RDD5" s="28"/>
      <c r="RDE5" s="27"/>
      <c r="RDF5" s="28"/>
      <c r="RDG5" s="28"/>
      <c r="RDH5" s="28"/>
      <c r="RDI5" s="28"/>
      <c r="RDJ5" s="28"/>
      <c r="RDK5" s="28"/>
      <c r="RDL5" s="28"/>
      <c r="RDM5" s="28"/>
      <c r="RDN5" s="28"/>
      <c r="RDO5" s="28"/>
      <c r="RDP5" s="27"/>
      <c r="RDQ5" s="28"/>
      <c r="RDR5" s="28"/>
      <c r="RDS5" s="28"/>
      <c r="RDT5" s="28"/>
      <c r="RDU5" s="28"/>
      <c r="RDV5" s="28"/>
      <c r="RDW5" s="28"/>
      <c r="RDX5" s="28"/>
      <c r="RDY5" s="28"/>
      <c r="RDZ5" s="28"/>
      <c r="REA5" s="27"/>
      <c r="REB5" s="28"/>
      <c r="REC5" s="28"/>
      <c r="RED5" s="28"/>
      <c r="REE5" s="28"/>
      <c r="REF5" s="28"/>
      <c r="REG5" s="28"/>
      <c r="REH5" s="28"/>
      <c r="REI5" s="28"/>
      <c r="REJ5" s="28"/>
      <c r="REK5" s="28"/>
      <c r="REL5" s="27"/>
      <c r="REM5" s="28"/>
      <c r="REN5" s="28"/>
      <c r="REO5" s="28"/>
      <c r="REP5" s="28"/>
      <c r="REQ5" s="28"/>
      <c r="RER5" s="28"/>
      <c r="RES5" s="28"/>
      <c r="RET5" s="28"/>
      <c r="REU5" s="28"/>
      <c r="REV5" s="28"/>
      <c r="REW5" s="27"/>
      <c r="REX5" s="28"/>
      <c r="REY5" s="28"/>
      <c r="REZ5" s="28"/>
      <c r="RFA5" s="28"/>
      <c r="RFB5" s="28"/>
      <c r="RFC5" s="28"/>
      <c r="RFD5" s="28"/>
      <c r="RFE5" s="28"/>
      <c r="RFF5" s="28"/>
      <c r="RFG5" s="28"/>
      <c r="RFH5" s="27"/>
      <c r="RFI5" s="28"/>
      <c r="RFJ5" s="28"/>
      <c r="RFK5" s="28"/>
      <c r="RFL5" s="28"/>
      <c r="RFM5" s="28"/>
      <c r="RFN5" s="28"/>
      <c r="RFO5" s="28"/>
      <c r="RFP5" s="28"/>
      <c r="RFQ5" s="28"/>
      <c r="RFR5" s="28"/>
      <c r="RFS5" s="27"/>
      <c r="RFT5" s="28"/>
      <c r="RFU5" s="28"/>
      <c r="RFV5" s="28"/>
      <c r="RFW5" s="28"/>
      <c r="RFX5" s="28"/>
      <c r="RFY5" s="28"/>
      <c r="RFZ5" s="28"/>
      <c r="RGA5" s="28"/>
      <c r="RGB5" s="28"/>
      <c r="RGC5" s="28"/>
      <c r="RGD5" s="27"/>
      <c r="RGE5" s="28"/>
      <c r="RGF5" s="28"/>
      <c r="RGG5" s="28"/>
      <c r="RGH5" s="28"/>
      <c r="RGI5" s="28"/>
      <c r="RGJ5" s="28"/>
      <c r="RGK5" s="28"/>
      <c r="RGL5" s="28"/>
      <c r="RGM5" s="28"/>
      <c r="RGN5" s="28"/>
      <c r="RGO5" s="27"/>
      <c r="RGP5" s="28"/>
      <c r="RGQ5" s="28"/>
      <c r="RGR5" s="28"/>
      <c r="RGS5" s="28"/>
      <c r="RGT5" s="28"/>
      <c r="RGU5" s="28"/>
      <c r="RGV5" s="28"/>
      <c r="RGW5" s="28"/>
      <c r="RGX5" s="28"/>
      <c r="RGY5" s="28"/>
      <c r="RGZ5" s="27"/>
      <c r="RHA5" s="28"/>
      <c r="RHB5" s="28"/>
      <c r="RHC5" s="28"/>
      <c r="RHD5" s="28"/>
      <c r="RHE5" s="28"/>
      <c r="RHF5" s="28"/>
      <c r="RHG5" s="28"/>
      <c r="RHH5" s="28"/>
      <c r="RHI5" s="28"/>
      <c r="RHJ5" s="28"/>
      <c r="RHK5" s="27"/>
      <c r="RHL5" s="28"/>
      <c r="RHM5" s="28"/>
      <c r="RHN5" s="28"/>
      <c r="RHO5" s="28"/>
      <c r="RHP5" s="28"/>
      <c r="RHQ5" s="28"/>
      <c r="RHR5" s="28"/>
      <c r="RHS5" s="28"/>
      <c r="RHT5" s="28"/>
      <c r="RHU5" s="28"/>
      <c r="RHV5" s="27"/>
      <c r="RHW5" s="28"/>
      <c r="RHX5" s="28"/>
      <c r="RHY5" s="28"/>
      <c r="RHZ5" s="28"/>
      <c r="RIA5" s="28"/>
      <c r="RIB5" s="28"/>
      <c r="RIC5" s="28"/>
      <c r="RID5" s="28"/>
      <c r="RIE5" s="28"/>
      <c r="RIF5" s="28"/>
      <c r="RIG5" s="27"/>
      <c r="RIH5" s="28"/>
      <c r="RII5" s="28"/>
      <c r="RIJ5" s="28"/>
      <c r="RIK5" s="28"/>
      <c r="RIL5" s="28"/>
      <c r="RIM5" s="28"/>
      <c r="RIN5" s="28"/>
      <c r="RIO5" s="28"/>
      <c r="RIP5" s="28"/>
      <c r="RIQ5" s="28"/>
      <c r="RIR5" s="27"/>
      <c r="RIS5" s="28"/>
      <c r="RIT5" s="28"/>
      <c r="RIU5" s="28"/>
      <c r="RIV5" s="28"/>
      <c r="RIW5" s="28"/>
      <c r="RIX5" s="28"/>
      <c r="RIY5" s="28"/>
      <c r="RIZ5" s="28"/>
      <c r="RJA5" s="28"/>
      <c r="RJB5" s="28"/>
      <c r="RJC5" s="27"/>
      <c r="RJD5" s="28"/>
      <c r="RJE5" s="28"/>
      <c r="RJF5" s="28"/>
      <c r="RJG5" s="28"/>
      <c r="RJH5" s="28"/>
      <c r="RJI5" s="28"/>
      <c r="RJJ5" s="28"/>
      <c r="RJK5" s="28"/>
      <c r="RJL5" s="28"/>
      <c r="RJM5" s="28"/>
      <c r="RJN5" s="27"/>
      <c r="RJO5" s="28"/>
      <c r="RJP5" s="28"/>
      <c r="RJQ5" s="28"/>
      <c r="RJR5" s="28"/>
      <c r="RJS5" s="28"/>
      <c r="RJT5" s="28"/>
      <c r="RJU5" s="28"/>
      <c r="RJV5" s="28"/>
      <c r="RJW5" s="28"/>
      <c r="RJX5" s="28"/>
      <c r="RJY5" s="27"/>
      <c r="RJZ5" s="28"/>
      <c r="RKA5" s="28"/>
      <c r="RKB5" s="28"/>
      <c r="RKC5" s="28"/>
      <c r="RKD5" s="28"/>
      <c r="RKE5" s="28"/>
      <c r="RKF5" s="28"/>
      <c r="RKG5" s="28"/>
      <c r="RKH5" s="28"/>
      <c r="RKI5" s="28"/>
      <c r="RKJ5" s="27"/>
      <c r="RKK5" s="28"/>
      <c r="RKL5" s="28"/>
      <c r="RKM5" s="28"/>
      <c r="RKN5" s="28"/>
      <c r="RKO5" s="28"/>
      <c r="RKP5" s="28"/>
      <c r="RKQ5" s="28"/>
      <c r="RKR5" s="28"/>
      <c r="RKS5" s="28"/>
      <c r="RKT5" s="28"/>
      <c r="RKU5" s="27"/>
      <c r="RKV5" s="28"/>
      <c r="RKW5" s="28"/>
      <c r="RKX5" s="28"/>
      <c r="RKY5" s="28"/>
      <c r="RKZ5" s="28"/>
      <c r="RLA5" s="28"/>
      <c r="RLB5" s="28"/>
      <c r="RLC5" s="28"/>
      <c r="RLD5" s="28"/>
      <c r="RLE5" s="28"/>
      <c r="RLF5" s="27"/>
      <c r="RLG5" s="28"/>
      <c r="RLH5" s="28"/>
      <c r="RLI5" s="28"/>
      <c r="RLJ5" s="28"/>
      <c r="RLK5" s="28"/>
      <c r="RLL5" s="28"/>
      <c r="RLM5" s="28"/>
      <c r="RLN5" s="28"/>
      <c r="RLO5" s="28"/>
      <c r="RLP5" s="28"/>
      <c r="RLQ5" s="27"/>
      <c r="RLR5" s="28"/>
      <c r="RLS5" s="28"/>
      <c r="RLT5" s="28"/>
      <c r="RLU5" s="28"/>
      <c r="RLV5" s="28"/>
      <c r="RLW5" s="28"/>
      <c r="RLX5" s="28"/>
      <c r="RLY5" s="28"/>
      <c r="RLZ5" s="28"/>
      <c r="RMA5" s="28"/>
      <c r="RMB5" s="27"/>
      <c r="RMC5" s="28"/>
      <c r="RMD5" s="28"/>
      <c r="RME5" s="28"/>
      <c r="RMF5" s="28"/>
      <c r="RMG5" s="28"/>
      <c r="RMH5" s="28"/>
      <c r="RMI5" s="28"/>
      <c r="RMJ5" s="28"/>
      <c r="RMK5" s="28"/>
      <c r="RML5" s="28"/>
      <c r="RMM5" s="27"/>
      <c r="RMN5" s="28"/>
      <c r="RMO5" s="28"/>
      <c r="RMP5" s="28"/>
      <c r="RMQ5" s="28"/>
      <c r="RMR5" s="28"/>
      <c r="RMS5" s="28"/>
      <c r="RMT5" s="28"/>
      <c r="RMU5" s="28"/>
      <c r="RMV5" s="28"/>
      <c r="RMW5" s="28"/>
      <c r="RMX5" s="27"/>
      <c r="RMY5" s="28"/>
      <c r="RMZ5" s="28"/>
      <c r="RNA5" s="28"/>
      <c r="RNB5" s="28"/>
      <c r="RNC5" s="28"/>
      <c r="RND5" s="28"/>
      <c r="RNE5" s="28"/>
      <c r="RNF5" s="28"/>
      <c r="RNG5" s="28"/>
      <c r="RNH5" s="28"/>
      <c r="RNI5" s="27"/>
      <c r="RNJ5" s="28"/>
      <c r="RNK5" s="28"/>
      <c r="RNL5" s="28"/>
      <c r="RNM5" s="28"/>
      <c r="RNN5" s="28"/>
      <c r="RNO5" s="28"/>
      <c r="RNP5" s="28"/>
      <c r="RNQ5" s="28"/>
      <c r="RNR5" s="28"/>
      <c r="RNS5" s="28"/>
      <c r="RNT5" s="27"/>
      <c r="RNU5" s="28"/>
      <c r="RNV5" s="28"/>
      <c r="RNW5" s="28"/>
      <c r="RNX5" s="28"/>
      <c r="RNY5" s="28"/>
      <c r="RNZ5" s="28"/>
      <c r="ROA5" s="28"/>
      <c r="ROB5" s="28"/>
      <c r="ROC5" s="28"/>
      <c r="ROD5" s="28"/>
      <c r="ROE5" s="27"/>
      <c r="ROF5" s="28"/>
      <c r="ROG5" s="28"/>
      <c r="ROH5" s="28"/>
      <c r="ROI5" s="28"/>
      <c r="ROJ5" s="28"/>
      <c r="ROK5" s="28"/>
      <c r="ROL5" s="28"/>
      <c r="ROM5" s="28"/>
      <c r="RON5" s="28"/>
      <c r="ROO5" s="28"/>
      <c r="ROP5" s="27"/>
      <c r="ROQ5" s="28"/>
      <c r="ROR5" s="28"/>
      <c r="ROS5" s="28"/>
      <c r="ROT5" s="28"/>
      <c r="ROU5" s="28"/>
      <c r="ROV5" s="28"/>
      <c r="ROW5" s="28"/>
      <c r="ROX5" s="28"/>
      <c r="ROY5" s="28"/>
      <c r="ROZ5" s="28"/>
      <c r="RPA5" s="27"/>
      <c r="RPB5" s="28"/>
      <c r="RPC5" s="28"/>
      <c r="RPD5" s="28"/>
      <c r="RPE5" s="28"/>
      <c r="RPF5" s="28"/>
      <c r="RPG5" s="28"/>
      <c r="RPH5" s="28"/>
      <c r="RPI5" s="28"/>
      <c r="RPJ5" s="28"/>
      <c r="RPK5" s="28"/>
      <c r="RPL5" s="27"/>
      <c r="RPM5" s="28"/>
      <c r="RPN5" s="28"/>
      <c r="RPO5" s="28"/>
      <c r="RPP5" s="28"/>
      <c r="RPQ5" s="28"/>
      <c r="RPR5" s="28"/>
      <c r="RPS5" s="28"/>
      <c r="RPT5" s="28"/>
      <c r="RPU5" s="28"/>
      <c r="RPV5" s="28"/>
      <c r="RPW5" s="27"/>
      <c r="RPX5" s="28"/>
      <c r="RPY5" s="28"/>
      <c r="RPZ5" s="28"/>
      <c r="RQA5" s="28"/>
      <c r="RQB5" s="28"/>
      <c r="RQC5" s="28"/>
      <c r="RQD5" s="28"/>
      <c r="RQE5" s="28"/>
      <c r="RQF5" s="28"/>
      <c r="RQG5" s="28"/>
      <c r="RQH5" s="27"/>
      <c r="RQI5" s="28"/>
      <c r="RQJ5" s="28"/>
      <c r="RQK5" s="28"/>
      <c r="RQL5" s="28"/>
      <c r="RQM5" s="28"/>
      <c r="RQN5" s="28"/>
      <c r="RQO5" s="28"/>
      <c r="RQP5" s="28"/>
      <c r="RQQ5" s="28"/>
      <c r="RQR5" s="28"/>
      <c r="RQS5" s="27"/>
      <c r="RQT5" s="28"/>
      <c r="RQU5" s="28"/>
      <c r="RQV5" s="28"/>
      <c r="RQW5" s="28"/>
      <c r="RQX5" s="28"/>
      <c r="RQY5" s="28"/>
      <c r="RQZ5" s="28"/>
      <c r="RRA5" s="28"/>
      <c r="RRB5" s="28"/>
      <c r="RRC5" s="28"/>
      <c r="RRD5" s="27"/>
      <c r="RRE5" s="28"/>
      <c r="RRF5" s="28"/>
      <c r="RRG5" s="28"/>
      <c r="RRH5" s="28"/>
      <c r="RRI5" s="28"/>
      <c r="RRJ5" s="28"/>
      <c r="RRK5" s="28"/>
      <c r="RRL5" s="28"/>
      <c r="RRM5" s="28"/>
      <c r="RRN5" s="28"/>
      <c r="RRO5" s="27"/>
      <c r="RRP5" s="28"/>
      <c r="RRQ5" s="28"/>
      <c r="RRR5" s="28"/>
      <c r="RRS5" s="28"/>
      <c r="RRT5" s="28"/>
      <c r="RRU5" s="28"/>
      <c r="RRV5" s="28"/>
      <c r="RRW5" s="28"/>
      <c r="RRX5" s="28"/>
      <c r="RRY5" s="28"/>
      <c r="RRZ5" s="27"/>
      <c r="RSA5" s="28"/>
      <c r="RSB5" s="28"/>
      <c r="RSC5" s="28"/>
      <c r="RSD5" s="28"/>
      <c r="RSE5" s="28"/>
      <c r="RSF5" s="28"/>
      <c r="RSG5" s="28"/>
      <c r="RSH5" s="28"/>
      <c r="RSI5" s="28"/>
      <c r="RSJ5" s="28"/>
      <c r="RSK5" s="27"/>
      <c r="RSL5" s="28"/>
      <c r="RSM5" s="28"/>
      <c r="RSN5" s="28"/>
      <c r="RSO5" s="28"/>
      <c r="RSP5" s="28"/>
      <c r="RSQ5" s="28"/>
      <c r="RSR5" s="28"/>
      <c r="RSS5" s="28"/>
      <c r="RST5" s="28"/>
      <c r="RSU5" s="28"/>
      <c r="RSV5" s="27"/>
      <c r="RSW5" s="28"/>
      <c r="RSX5" s="28"/>
      <c r="RSY5" s="28"/>
      <c r="RSZ5" s="28"/>
      <c r="RTA5" s="28"/>
      <c r="RTB5" s="28"/>
      <c r="RTC5" s="28"/>
      <c r="RTD5" s="28"/>
      <c r="RTE5" s="28"/>
      <c r="RTF5" s="28"/>
      <c r="RTG5" s="27"/>
      <c r="RTH5" s="28"/>
      <c r="RTI5" s="28"/>
      <c r="RTJ5" s="28"/>
      <c r="RTK5" s="28"/>
      <c r="RTL5" s="28"/>
      <c r="RTM5" s="28"/>
      <c r="RTN5" s="28"/>
      <c r="RTO5" s="28"/>
      <c r="RTP5" s="28"/>
      <c r="RTQ5" s="28"/>
      <c r="RTR5" s="27"/>
      <c r="RTS5" s="28"/>
      <c r="RTT5" s="28"/>
      <c r="RTU5" s="28"/>
      <c r="RTV5" s="28"/>
      <c r="RTW5" s="28"/>
      <c r="RTX5" s="28"/>
      <c r="RTY5" s="28"/>
      <c r="RTZ5" s="28"/>
      <c r="RUA5" s="28"/>
      <c r="RUB5" s="28"/>
      <c r="RUC5" s="27"/>
      <c r="RUD5" s="28"/>
      <c r="RUE5" s="28"/>
      <c r="RUF5" s="28"/>
      <c r="RUG5" s="28"/>
      <c r="RUH5" s="28"/>
      <c r="RUI5" s="28"/>
      <c r="RUJ5" s="28"/>
      <c r="RUK5" s="28"/>
      <c r="RUL5" s="28"/>
      <c r="RUM5" s="28"/>
      <c r="RUN5" s="27"/>
      <c r="RUO5" s="28"/>
      <c r="RUP5" s="28"/>
      <c r="RUQ5" s="28"/>
      <c r="RUR5" s="28"/>
      <c r="RUS5" s="28"/>
      <c r="RUT5" s="28"/>
      <c r="RUU5" s="28"/>
      <c r="RUV5" s="28"/>
      <c r="RUW5" s="28"/>
      <c r="RUX5" s="28"/>
      <c r="RUY5" s="27"/>
      <c r="RUZ5" s="28"/>
      <c r="RVA5" s="28"/>
      <c r="RVB5" s="28"/>
      <c r="RVC5" s="28"/>
      <c r="RVD5" s="28"/>
      <c r="RVE5" s="28"/>
      <c r="RVF5" s="28"/>
      <c r="RVG5" s="28"/>
      <c r="RVH5" s="28"/>
      <c r="RVI5" s="28"/>
      <c r="RVJ5" s="27"/>
      <c r="RVK5" s="28"/>
      <c r="RVL5" s="28"/>
      <c r="RVM5" s="28"/>
      <c r="RVN5" s="28"/>
      <c r="RVO5" s="28"/>
      <c r="RVP5" s="28"/>
      <c r="RVQ5" s="28"/>
      <c r="RVR5" s="28"/>
      <c r="RVS5" s="28"/>
      <c r="RVT5" s="28"/>
      <c r="RVU5" s="27"/>
      <c r="RVV5" s="28"/>
      <c r="RVW5" s="28"/>
      <c r="RVX5" s="28"/>
      <c r="RVY5" s="28"/>
      <c r="RVZ5" s="28"/>
      <c r="RWA5" s="28"/>
      <c r="RWB5" s="28"/>
      <c r="RWC5" s="28"/>
      <c r="RWD5" s="28"/>
      <c r="RWE5" s="28"/>
      <c r="RWF5" s="27"/>
      <c r="RWG5" s="28"/>
      <c r="RWH5" s="28"/>
      <c r="RWI5" s="28"/>
      <c r="RWJ5" s="28"/>
      <c r="RWK5" s="28"/>
      <c r="RWL5" s="28"/>
      <c r="RWM5" s="28"/>
      <c r="RWN5" s="28"/>
      <c r="RWO5" s="28"/>
      <c r="RWP5" s="28"/>
      <c r="RWQ5" s="27"/>
      <c r="RWR5" s="28"/>
      <c r="RWS5" s="28"/>
      <c r="RWT5" s="28"/>
      <c r="RWU5" s="28"/>
      <c r="RWV5" s="28"/>
      <c r="RWW5" s="28"/>
      <c r="RWX5" s="28"/>
      <c r="RWY5" s="28"/>
      <c r="RWZ5" s="28"/>
      <c r="RXA5" s="28"/>
      <c r="RXB5" s="27"/>
      <c r="RXC5" s="28"/>
      <c r="RXD5" s="28"/>
      <c r="RXE5" s="28"/>
      <c r="RXF5" s="28"/>
      <c r="RXG5" s="28"/>
      <c r="RXH5" s="28"/>
      <c r="RXI5" s="28"/>
      <c r="RXJ5" s="28"/>
      <c r="RXK5" s="28"/>
      <c r="RXL5" s="28"/>
      <c r="RXM5" s="27"/>
      <c r="RXN5" s="28"/>
      <c r="RXO5" s="28"/>
      <c r="RXP5" s="28"/>
      <c r="RXQ5" s="28"/>
      <c r="RXR5" s="28"/>
      <c r="RXS5" s="28"/>
      <c r="RXT5" s="28"/>
      <c r="RXU5" s="28"/>
      <c r="RXV5" s="28"/>
      <c r="RXW5" s="28"/>
      <c r="RXX5" s="27"/>
      <c r="RXY5" s="28"/>
      <c r="RXZ5" s="28"/>
      <c r="RYA5" s="28"/>
      <c r="RYB5" s="28"/>
      <c r="RYC5" s="28"/>
      <c r="RYD5" s="28"/>
      <c r="RYE5" s="28"/>
      <c r="RYF5" s="28"/>
      <c r="RYG5" s="28"/>
      <c r="RYH5" s="28"/>
      <c r="RYI5" s="27"/>
      <c r="RYJ5" s="28"/>
      <c r="RYK5" s="28"/>
      <c r="RYL5" s="28"/>
      <c r="RYM5" s="28"/>
      <c r="RYN5" s="28"/>
      <c r="RYO5" s="28"/>
      <c r="RYP5" s="28"/>
      <c r="RYQ5" s="28"/>
      <c r="RYR5" s="28"/>
      <c r="RYS5" s="28"/>
      <c r="RYT5" s="27"/>
      <c r="RYU5" s="28"/>
      <c r="RYV5" s="28"/>
      <c r="RYW5" s="28"/>
      <c r="RYX5" s="28"/>
      <c r="RYY5" s="28"/>
      <c r="RYZ5" s="28"/>
      <c r="RZA5" s="28"/>
      <c r="RZB5" s="28"/>
      <c r="RZC5" s="28"/>
      <c r="RZD5" s="28"/>
      <c r="RZE5" s="27"/>
      <c r="RZF5" s="28"/>
      <c r="RZG5" s="28"/>
      <c r="RZH5" s="28"/>
      <c r="RZI5" s="28"/>
      <c r="RZJ5" s="28"/>
      <c r="RZK5" s="28"/>
      <c r="RZL5" s="28"/>
      <c r="RZM5" s="28"/>
      <c r="RZN5" s="28"/>
      <c r="RZO5" s="28"/>
      <c r="RZP5" s="27"/>
      <c r="RZQ5" s="28"/>
      <c r="RZR5" s="28"/>
      <c r="RZS5" s="28"/>
      <c r="RZT5" s="28"/>
      <c r="RZU5" s="28"/>
      <c r="RZV5" s="28"/>
      <c r="RZW5" s="28"/>
      <c r="RZX5" s="28"/>
      <c r="RZY5" s="28"/>
      <c r="RZZ5" s="28"/>
      <c r="SAA5" s="27"/>
      <c r="SAB5" s="28"/>
      <c r="SAC5" s="28"/>
      <c r="SAD5" s="28"/>
      <c r="SAE5" s="28"/>
      <c r="SAF5" s="28"/>
      <c r="SAG5" s="28"/>
      <c r="SAH5" s="28"/>
      <c r="SAI5" s="28"/>
      <c r="SAJ5" s="28"/>
      <c r="SAK5" s="28"/>
      <c r="SAL5" s="27"/>
      <c r="SAM5" s="28"/>
      <c r="SAN5" s="28"/>
      <c r="SAO5" s="28"/>
      <c r="SAP5" s="28"/>
      <c r="SAQ5" s="28"/>
      <c r="SAR5" s="28"/>
      <c r="SAS5" s="28"/>
      <c r="SAT5" s="28"/>
      <c r="SAU5" s="28"/>
      <c r="SAV5" s="28"/>
      <c r="SAW5" s="27"/>
      <c r="SAX5" s="28"/>
      <c r="SAY5" s="28"/>
      <c r="SAZ5" s="28"/>
      <c r="SBA5" s="28"/>
      <c r="SBB5" s="28"/>
      <c r="SBC5" s="28"/>
      <c r="SBD5" s="28"/>
      <c r="SBE5" s="28"/>
      <c r="SBF5" s="28"/>
      <c r="SBG5" s="28"/>
      <c r="SBH5" s="27"/>
      <c r="SBI5" s="28"/>
      <c r="SBJ5" s="28"/>
      <c r="SBK5" s="28"/>
      <c r="SBL5" s="28"/>
      <c r="SBM5" s="28"/>
      <c r="SBN5" s="28"/>
      <c r="SBO5" s="28"/>
      <c r="SBP5" s="28"/>
      <c r="SBQ5" s="28"/>
      <c r="SBR5" s="28"/>
      <c r="SBS5" s="27"/>
      <c r="SBT5" s="28"/>
      <c r="SBU5" s="28"/>
      <c r="SBV5" s="28"/>
      <c r="SBW5" s="28"/>
      <c r="SBX5" s="28"/>
      <c r="SBY5" s="28"/>
      <c r="SBZ5" s="28"/>
      <c r="SCA5" s="28"/>
      <c r="SCB5" s="28"/>
      <c r="SCC5" s="28"/>
      <c r="SCD5" s="27"/>
      <c r="SCE5" s="28"/>
      <c r="SCF5" s="28"/>
      <c r="SCG5" s="28"/>
      <c r="SCH5" s="28"/>
      <c r="SCI5" s="28"/>
      <c r="SCJ5" s="28"/>
      <c r="SCK5" s="28"/>
      <c r="SCL5" s="28"/>
      <c r="SCM5" s="28"/>
      <c r="SCN5" s="28"/>
      <c r="SCO5" s="27"/>
      <c r="SCP5" s="28"/>
      <c r="SCQ5" s="28"/>
      <c r="SCR5" s="28"/>
      <c r="SCS5" s="28"/>
      <c r="SCT5" s="28"/>
      <c r="SCU5" s="28"/>
      <c r="SCV5" s="28"/>
      <c r="SCW5" s="28"/>
      <c r="SCX5" s="28"/>
      <c r="SCY5" s="28"/>
      <c r="SCZ5" s="27"/>
      <c r="SDA5" s="28"/>
      <c r="SDB5" s="28"/>
      <c r="SDC5" s="28"/>
      <c r="SDD5" s="28"/>
      <c r="SDE5" s="28"/>
      <c r="SDF5" s="28"/>
      <c r="SDG5" s="28"/>
      <c r="SDH5" s="28"/>
      <c r="SDI5" s="28"/>
      <c r="SDJ5" s="28"/>
      <c r="SDK5" s="27"/>
      <c r="SDL5" s="28"/>
      <c r="SDM5" s="28"/>
      <c r="SDN5" s="28"/>
      <c r="SDO5" s="28"/>
      <c r="SDP5" s="28"/>
      <c r="SDQ5" s="28"/>
      <c r="SDR5" s="28"/>
      <c r="SDS5" s="28"/>
      <c r="SDT5" s="28"/>
      <c r="SDU5" s="28"/>
      <c r="SDV5" s="27"/>
      <c r="SDW5" s="28"/>
      <c r="SDX5" s="28"/>
      <c r="SDY5" s="28"/>
      <c r="SDZ5" s="28"/>
      <c r="SEA5" s="28"/>
      <c r="SEB5" s="28"/>
      <c r="SEC5" s="28"/>
      <c r="SED5" s="28"/>
      <c r="SEE5" s="28"/>
      <c r="SEF5" s="28"/>
      <c r="SEG5" s="27"/>
      <c r="SEH5" s="28"/>
      <c r="SEI5" s="28"/>
      <c r="SEJ5" s="28"/>
      <c r="SEK5" s="28"/>
      <c r="SEL5" s="28"/>
      <c r="SEM5" s="28"/>
      <c r="SEN5" s="28"/>
      <c r="SEO5" s="28"/>
      <c r="SEP5" s="28"/>
      <c r="SEQ5" s="28"/>
      <c r="SER5" s="27"/>
      <c r="SES5" s="28"/>
      <c r="SET5" s="28"/>
      <c r="SEU5" s="28"/>
      <c r="SEV5" s="28"/>
      <c r="SEW5" s="28"/>
      <c r="SEX5" s="28"/>
      <c r="SEY5" s="28"/>
      <c r="SEZ5" s="28"/>
      <c r="SFA5" s="28"/>
      <c r="SFB5" s="28"/>
      <c r="SFC5" s="27"/>
      <c r="SFD5" s="28"/>
      <c r="SFE5" s="28"/>
      <c r="SFF5" s="28"/>
      <c r="SFG5" s="28"/>
      <c r="SFH5" s="28"/>
      <c r="SFI5" s="28"/>
      <c r="SFJ5" s="28"/>
      <c r="SFK5" s="28"/>
      <c r="SFL5" s="28"/>
      <c r="SFM5" s="28"/>
      <c r="SFN5" s="27"/>
      <c r="SFO5" s="28"/>
      <c r="SFP5" s="28"/>
      <c r="SFQ5" s="28"/>
      <c r="SFR5" s="28"/>
      <c r="SFS5" s="28"/>
      <c r="SFT5" s="28"/>
      <c r="SFU5" s="28"/>
      <c r="SFV5" s="28"/>
      <c r="SFW5" s="28"/>
      <c r="SFX5" s="28"/>
      <c r="SFY5" s="27"/>
      <c r="SFZ5" s="28"/>
      <c r="SGA5" s="28"/>
      <c r="SGB5" s="28"/>
      <c r="SGC5" s="28"/>
      <c r="SGD5" s="28"/>
      <c r="SGE5" s="28"/>
      <c r="SGF5" s="28"/>
      <c r="SGG5" s="28"/>
      <c r="SGH5" s="28"/>
      <c r="SGI5" s="28"/>
      <c r="SGJ5" s="27"/>
      <c r="SGK5" s="28"/>
      <c r="SGL5" s="28"/>
      <c r="SGM5" s="28"/>
      <c r="SGN5" s="28"/>
      <c r="SGO5" s="28"/>
      <c r="SGP5" s="28"/>
      <c r="SGQ5" s="28"/>
      <c r="SGR5" s="28"/>
      <c r="SGS5" s="28"/>
      <c r="SGT5" s="28"/>
      <c r="SGU5" s="27"/>
      <c r="SGV5" s="28"/>
      <c r="SGW5" s="28"/>
      <c r="SGX5" s="28"/>
      <c r="SGY5" s="28"/>
      <c r="SGZ5" s="28"/>
      <c r="SHA5" s="28"/>
      <c r="SHB5" s="28"/>
      <c r="SHC5" s="28"/>
      <c r="SHD5" s="28"/>
      <c r="SHE5" s="28"/>
      <c r="SHF5" s="27"/>
      <c r="SHG5" s="28"/>
      <c r="SHH5" s="28"/>
      <c r="SHI5" s="28"/>
      <c r="SHJ5" s="28"/>
      <c r="SHK5" s="28"/>
      <c r="SHL5" s="28"/>
      <c r="SHM5" s="28"/>
      <c r="SHN5" s="28"/>
      <c r="SHO5" s="28"/>
      <c r="SHP5" s="28"/>
      <c r="SHQ5" s="27"/>
      <c r="SHR5" s="28"/>
      <c r="SHS5" s="28"/>
      <c r="SHT5" s="28"/>
      <c r="SHU5" s="28"/>
      <c r="SHV5" s="28"/>
      <c r="SHW5" s="28"/>
      <c r="SHX5" s="28"/>
      <c r="SHY5" s="28"/>
      <c r="SHZ5" s="28"/>
      <c r="SIA5" s="28"/>
      <c r="SIB5" s="27"/>
      <c r="SIC5" s="28"/>
      <c r="SID5" s="28"/>
      <c r="SIE5" s="28"/>
      <c r="SIF5" s="28"/>
      <c r="SIG5" s="28"/>
      <c r="SIH5" s="28"/>
      <c r="SII5" s="28"/>
      <c r="SIJ5" s="28"/>
      <c r="SIK5" s="28"/>
      <c r="SIL5" s="28"/>
      <c r="SIM5" s="27"/>
      <c r="SIN5" s="28"/>
      <c r="SIO5" s="28"/>
      <c r="SIP5" s="28"/>
      <c r="SIQ5" s="28"/>
      <c r="SIR5" s="28"/>
      <c r="SIS5" s="28"/>
      <c r="SIT5" s="28"/>
      <c r="SIU5" s="28"/>
      <c r="SIV5" s="28"/>
      <c r="SIW5" s="28"/>
      <c r="SIX5" s="27"/>
      <c r="SIY5" s="28"/>
      <c r="SIZ5" s="28"/>
      <c r="SJA5" s="28"/>
      <c r="SJB5" s="28"/>
      <c r="SJC5" s="28"/>
      <c r="SJD5" s="28"/>
      <c r="SJE5" s="28"/>
      <c r="SJF5" s="28"/>
      <c r="SJG5" s="28"/>
      <c r="SJH5" s="28"/>
      <c r="SJI5" s="27"/>
      <c r="SJJ5" s="28"/>
      <c r="SJK5" s="28"/>
      <c r="SJL5" s="28"/>
      <c r="SJM5" s="28"/>
      <c r="SJN5" s="28"/>
      <c r="SJO5" s="28"/>
      <c r="SJP5" s="28"/>
      <c r="SJQ5" s="28"/>
      <c r="SJR5" s="28"/>
      <c r="SJS5" s="28"/>
      <c r="SJT5" s="27"/>
      <c r="SJU5" s="28"/>
      <c r="SJV5" s="28"/>
      <c r="SJW5" s="28"/>
      <c r="SJX5" s="28"/>
      <c r="SJY5" s="28"/>
      <c r="SJZ5" s="28"/>
      <c r="SKA5" s="28"/>
      <c r="SKB5" s="28"/>
      <c r="SKC5" s="28"/>
      <c r="SKD5" s="28"/>
      <c r="SKE5" s="27"/>
      <c r="SKF5" s="28"/>
      <c r="SKG5" s="28"/>
      <c r="SKH5" s="28"/>
      <c r="SKI5" s="28"/>
      <c r="SKJ5" s="28"/>
      <c r="SKK5" s="28"/>
      <c r="SKL5" s="28"/>
      <c r="SKM5" s="28"/>
      <c r="SKN5" s="28"/>
      <c r="SKO5" s="28"/>
      <c r="SKP5" s="27"/>
      <c r="SKQ5" s="28"/>
      <c r="SKR5" s="28"/>
      <c r="SKS5" s="28"/>
      <c r="SKT5" s="28"/>
      <c r="SKU5" s="28"/>
      <c r="SKV5" s="28"/>
      <c r="SKW5" s="28"/>
      <c r="SKX5" s="28"/>
      <c r="SKY5" s="28"/>
      <c r="SKZ5" s="28"/>
      <c r="SLA5" s="27"/>
      <c r="SLB5" s="28"/>
      <c r="SLC5" s="28"/>
      <c r="SLD5" s="28"/>
      <c r="SLE5" s="28"/>
      <c r="SLF5" s="28"/>
      <c r="SLG5" s="28"/>
      <c r="SLH5" s="28"/>
      <c r="SLI5" s="28"/>
      <c r="SLJ5" s="28"/>
      <c r="SLK5" s="28"/>
      <c r="SLL5" s="27"/>
      <c r="SLM5" s="28"/>
      <c r="SLN5" s="28"/>
      <c r="SLO5" s="28"/>
      <c r="SLP5" s="28"/>
      <c r="SLQ5" s="28"/>
      <c r="SLR5" s="28"/>
      <c r="SLS5" s="28"/>
      <c r="SLT5" s="28"/>
      <c r="SLU5" s="28"/>
      <c r="SLV5" s="28"/>
      <c r="SLW5" s="27"/>
      <c r="SLX5" s="28"/>
      <c r="SLY5" s="28"/>
      <c r="SLZ5" s="28"/>
      <c r="SMA5" s="28"/>
      <c r="SMB5" s="28"/>
      <c r="SMC5" s="28"/>
      <c r="SMD5" s="28"/>
      <c r="SME5" s="28"/>
      <c r="SMF5" s="28"/>
      <c r="SMG5" s="28"/>
      <c r="SMH5" s="27"/>
      <c r="SMI5" s="28"/>
      <c r="SMJ5" s="28"/>
      <c r="SMK5" s="28"/>
      <c r="SML5" s="28"/>
      <c r="SMM5" s="28"/>
      <c r="SMN5" s="28"/>
      <c r="SMO5" s="28"/>
      <c r="SMP5" s="28"/>
      <c r="SMQ5" s="28"/>
      <c r="SMR5" s="28"/>
      <c r="SMS5" s="27"/>
      <c r="SMT5" s="28"/>
      <c r="SMU5" s="28"/>
      <c r="SMV5" s="28"/>
      <c r="SMW5" s="28"/>
      <c r="SMX5" s="28"/>
      <c r="SMY5" s="28"/>
      <c r="SMZ5" s="28"/>
      <c r="SNA5" s="28"/>
      <c r="SNB5" s="28"/>
      <c r="SNC5" s="28"/>
      <c r="SND5" s="27"/>
      <c r="SNE5" s="28"/>
      <c r="SNF5" s="28"/>
      <c r="SNG5" s="28"/>
      <c r="SNH5" s="28"/>
      <c r="SNI5" s="28"/>
      <c r="SNJ5" s="28"/>
      <c r="SNK5" s="28"/>
      <c r="SNL5" s="28"/>
      <c r="SNM5" s="28"/>
      <c r="SNN5" s="28"/>
      <c r="SNO5" s="27"/>
      <c r="SNP5" s="28"/>
      <c r="SNQ5" s="28"/>
      <c r="SNR5" s="28"/>
      <c r="SNS5" s="28"/>
      <c r="SNT5" s="28"/>
      <c r="SNU5" s="28"/>
      <c r="SNV5" s="28"/>
      <c r="SNW5" s="28"/>
      <c r="SNX5" s="28"/>
      <c r="SNY5" s="28"/>
      <c r="SNZ5" s="27"/>
      <c r="SOA5" s="28"/>
      <c r="SOB5" s="28"/>
      <c r="SOC5" s="28"/>
      <c r="SOD5" s="28"/>
      <c r="SOE5" s="28"/>
      <c r="SOF5" s="28"/>
      <c r="SOG5" s="28"/>
      <c r="SOH5" s="28"/>
      <c r="SOI5" s="28"/>
      <c r="SOJ5" s="28"/>
      <c r="SOK5" s="27"/>
      <c r="SOL5" s="28"/>
      <c r="SOM5" s="28"/>
      <c r="SON5" s="28"/>
      <c r="SOO5" s="28"/>
      <c r="SOP5" s="28"/>
      <c r="SOQ5" s="28"/>
      <c r="SOR5" s="28"/>
      <c r="SOS5" s="28"/>
      <c r="SOT5" s="28"/>
      <c r="SOU5" s="28"/>
      <c r="SOV5" s="27"/>
      <c r="SOW5" s="28"/>
      <c r="SOX5" s="28"/>
      <c r="SOY5" s="28"/>
      <c r="SOZ5" s="28"/>
      <c r="SPA5" s="28"/>
      <c r="SPB5" s="28"/>
      <c r="SPC5" s="28"/>
      <c r="SPD5" s="28"/>
      <c r="SPE5" s="28"/>
      <c r="SPF5" s="28"/>
      <c r="SPG5" s="27"/>
      <c r="SPH5" s="28"/>
      <c r="SPI5" s="28"/>
      <c r="SPJ5" s="28"/>
      <c r="SPK5" s="28"/>
      <c r="SPL5" s="28"/>
      <c r="SPM5" s="28"/>
      <c r="SPN5" s="28"/>
      <c r="SPO5" s="28"/>
      <c r="SPP5" s="28"/>
      <c r="SPQ5" s="28"/>
      <c r="SPR5" s="27"/>
      <c r="SPS5" s="28"/>
      <c r="SPT5" s="28"/>
      <c r="SPU5" s="28"/>
      <c r="SPV5" s="28"/>
      <c r="SPW5" s="28"/>
      <c r="SPX5" s="28"/>
      <c r="SPY5" s="28"/>
      <c r="SPZ5" s="28"/>
      <c r="SQA5" s="28"/>
      <c r="SQB5" s="28"/>
      <c r="SQC5" s="27"/>
      <c r="SQD5" s="28"/>
      <c r="SQE5" s="28"/>
      <c r="SQF5" s="28"/>
      <c r="SQG5" s="28"/>
      <c r="SQH5" s="28"/>
      <c r="SQI5" s="28"/>
      <c r="SQJ5" s="28"/>
      <c r="SQK5" s="28"/>
      <c r="SQL5" s="28"/>
      <c r="SQM5" s="28"/>
      <c r="SQN5" s="27"/>
      <c r="SQO5" s="28"/>
      <c r="SQP5" s="28"/>
      <c r="SQQ5" s="28"/>
      <c r="SQR5" s="28"/>
      <c r="SQS5" s="28"/>
      <c r="SQT5" s="28"/>
      <c r="SQU5" s="28"/>
      <c r="SQV5" s="28"/>
      <c r="SQW5" s="28"/>
      <c r="SQX5" s="28"/>
      <c r="SQY5" s="27"/>
      <c r="SQZ5" s="28"/>
      <c r="SRA5" s="28"/>
      <c r="SRB5" s="28"/>
      <c r="SRC5" s="28"/>
      <c r="SRD5" s="28"/>
      <c r="SRE5" s="28"/>
      <c r="SRF5" s="28"/>
      <c r="SRG5" s="28"/>
      <c r="SRH5" s="28"/>
      <c r="SRI5" s="28"/>
      <c r="SRJ5" s="27"/>
      <c r="SRK5" s="28"/>
      <c r="SRL5" s="28"/>
      <c r="SRM5" s="28"/>
      <c r="SRN5" s="28"/>
      <c r="SRO5" s="28"/>
      <c r="SRP5" s="28"/>
      <c r="SRQ5" s="28"/>
      <c r="SRR5" s="28"/>
      <c r="SRS5" s="28"/>
      <c r="SRT5" s="28"/>
      <c r="SRU5" s="27"/>
      <c r="SRV5" s="28"/>
      <c r="SRW5" s="28"/>
      <c r="SRX5" s="28"/>
      <c r="SRY5" s="28"/>
      <c r="SRZ5" s="28"/>
      <c r="SSA5" s="28"/>
      <c r="SSB5" s="28"/>
      <c r="SSC5" s="28"/>
      <c r="SSD5" s="28"/>
      <c r="SSE5" s="28"/>
      <c r="SSF5" s="27"/>
      <c r="SSG5" s="28"/>
      <c r="SSH5" s="28"/>
      <c r="SSI5" s="28"/>
      <c r="SSJ5" s="28"/>
      <c r="SSK5" s="28"/>
      <c r="SSL5" s="28"/>
      <c r="SSM5" s="28"/>
      <c r="SSN5" s="28"/>
      <c r="SSO5" s="28"/>
      <c r="SSP5" s="28"/>
      <c r="SSQ5" s="27"/>
      <c r="SSR5" s="28"/>
      <c r="SSS5" s="28"/>
      <c r="SST5" s="28"/>
      <c r="SSU5" s="28"/>
      <c r="SSV5" s="28"/>
      <c r="SSW5" s="28"/>
      <c r="SSX5" s="28"/>
      <c r="SSY5" s="28"/>
      <c r="SSZ5" s="28"/>
      <c r="STA5" s="28"/>
      <c r="STB5" s="27"/>
      <c r="STC5" s="28"/>
      <c r="STD5" s="28"/>
      <c r="STE5" s="28"/>
      <c r="STF5" s="28"/>
      <c r="STG5" s="28"/>
      <c r="STH5" s="28"/>
      <c r="STI5" s="28"/>
      <c r="STJ5" s="28"/>
      <c r="STK5" s="28"/>
      <c r="STL5" s="28"/>
      <c r="STM5" s="27"/>
      <c r="STN5" s="28"/>
      <c r="STO5" s="28"/>
      <c r="STP5" s="28"/>
      <c r="STQ5" s="28"/>
      <c r="STR5" s="28"/>
      <c r="STS5" s="28"/>
      <c r="STT5" s="28"/>
      <c r="STU5" s="28"/>
      <c r="STV5" s="28"/>
      <c r="STW5" s="28"/>
      <c r="STX5" s="27"/>
      <c r="STY5" s="28"/>
      <c r="STZ5" s="28"/>
      <c r="SUA5" s="28"/>
      <c r="SUB5" s="28"/>
      <c r="SUC5" s="28"/>
      <c r="SUD5" s="28"/>
      <c r="SUE5" s="28"/>
      <c r="SUF5" s="28"/>
      <c r="SUG5" s="28"/>
      <c r="SUH5" s="28"/>
      <c r="SUI5" s="27"/>
      <c r="SUJ5" s="28"/>
      <c r="SUK5" s="28"/>
      <c r="SUL5" s="28"/>
      <c r="SUM5" s="28"/>
      <c r="SUN5" s="28"/>
      <c r="SUO5" s="28"/>
      <c r="SUP5" s="28"/>
      <c r="SUQ5" s="28"/>
      <c r="SUR5" s="28"/>
      <c r="SUS5" s="28"/>
      <c r="SUT5" s="27"/>
      <c r="SUU5" s="28"/>
      <c r="SUV5" s="28"/>
      <c r="SUW5" s="28"/>
      <c r="SUX5" s="28"/>
      <c r="SUY5" s="28"/>
      <c r="SUZ5" s="28"/>
      <c r="SVA5" s="28"/>
      <c r="SVB5" s="28"/>
      <c r="SVC5" s="28"/>
      <c r="SVD5" s="28"/>
      <c r="SVE5" s="27"/>
      <c r="SVF5" s="28"/>
      <c r="SVG5" s="28"/>
      <c r="SVH5" s="28"/>
      <c r="SVI5" s="28"/>
      <c r="SVJ5" s="28"/>
      <c r="SVK5" s="28"/>
      <c r="SVL5" s="28"/>
      <c r="SVM5" s="28"/>
      <c r="SVN5" s="28"/>
      <c r="SVO5" s="28"/>
      <c r="SVP5" s="27"/>
      <c r="SVQ5" s="28"/>
      <c r="SVR5" s="28"/>
      <c r="SVS5" s="28"/>
      <c r="SVT5" s="28"/>
      <c r="SVU5" s="28"/>
      <c r="SVV5" s="28"/>
      <c r="SVW5" s="28"/>
      <c r="SVX5" s="28"/>
      <c r="SVY5" s="28"/>
      <c r="SVZ5" s="28"/>
      <c r="SWA5" s="27"/>
      <c r="SWB5" s="28"/>
      <c r="SWC5" s="28"/>
      <c r="SWD5" s="28"/>
      <c r="SWE5" s="28"/>
      <c r="SWF5" s="28"/>
      <c r="SWG5" s="28"/>
      <c r="SWH5" s="28"/>
      <c r="SWI5" s="28"/>
      <c r="SWJ5" s="28"/>
      <c r="SWK5" s="28"/>
      <c r="SWL5" s="27"/>
      <c r="SWM5" s="28"/>
      <c r="SWN5" s="28"/>
      <c r="SWO5" s="28"/>
      <c r="SWP5" s="28"/>
      <c r="SWQ5" s="28"/>
      <c r="SWR5" s="28"/>
      <c r="SWS5" s="28"/>
      <c r="SWT5" s="28"/>
      <c r="SWU5" s="28"/>
      <c r="SWV5" s="28"/>
      <c r="SWW5" s="27"/>
      <c r="SWX5" s="28"/>
      <c r="SWY5" s="28"/>
      <c r="SWZ5" s="28"/>
      <c r="SXA5" s="28"/>
      <c r="SXB5" s="28"/>
      <c r="SXC5" s="28"/>
      <c r="SXD5" s="28"/>
      <c r="SXE5" s="28"/>
      <c r="SXF5" s="28"/>
      <c r="SXG5" s="28"/>
      <c r="SXH5" s="27"/>
      <c r="SXI5" s="28"/>
      <c r="SXJ5" s="28"/>
      <c r="SXK5" s="28"/>
      <c r="SXL5" s="28"/>
      <c r="SXM5" s="28"/>
      <c r="SXN5" s="28"/>
      <c r="SXO5" s="28"/>
      <c r="SXP5" s="28"/>
      <c r="SXQ5" s="28"/>
      <c r="SXR5" s="28"/>
      <c r="SXS5" s="27"/>
      <c r="SXT5" s="28"/>
      <c r="SXU5" s="28"/>
      <c r="SXV5" s="28"/>
      <c r="SXW5" s="28"/>
      <c r="SXX5" s="28"/>
      <c r="SXY5" s="28"/>
      <c r="SXZ5" s="28"/>
      <c r="SYA5" s="28"/>
      <c r="SYB5" s="28"/>
      <c r="SYC5" s="28"/>
      <c r="SYD5" s="27"/>
      <c r="SYE5" s="28"/>
      <c r="SYF5" s="28"/>
      <c r="SYG5" s="28"/>
      <c r="SYH5" s="28"/>
      <c r="SYI5" s="28"/>
      <c r="SYJ5" s="28"/>
      <c r="SYK5" s="28"/>
      <c r="SYL5" s="28"/>
      <c r="SYM5" s="28"/>
      <c r="SYN5" s="28"/>
      <c r="SYO5" s="27"/>
      <c r="SYP5" s="28"/>
      <c r="SYQ5" s="28"/>
      <c r="SYR5" s="28"/>
      <c r="SYS5" s="28"/>
      <c r="SYT5" s="28"/>
      <c r="SYU5" s="28"/>
      <c r="SYV5" s="28"/>
      <c r="SYW5" s="28"/>
      <c r="SYX5" s="28"/>
      <c r="SYY5" s="28"/>
      <c r="SYZ5" s="27"/>
      <c r="SZA5" s="28"/>
      <c r="SZB5" s="28"/>
      <c r="SZC5" s="28"/>
      <c r="SZD5" s="28"/>
      <c r="SZE5" s="28"/>
      <c r="SZF5" s="28"/>
      <c r="SZG5" s="28"/>
      <c r="SZH5" s="28"/>
      <c r="SZI5" s="28"/>
      <c r="SZJ5" s="28"/>
      <c r="SZK5" s="27"/>
      <c r="SZL5" s="28"/>
      <c r="SZM5" s="28"/>
      <c r="SZN5" s="28"/>
      <c r="SZO5" s="28"/>
      <c r="SZP5" s="28"/>
      <c r="SZQ5" s="28"/>
      <c r="SZR5" s="28"/>
      <c r="SZS5" s="28"/>
      <c r="SZT5" s="28"/>
      <c r="SZU5" s="28"/>
      <c r="SZV5" s="27"/>
      <c r="SZW5" s="28"/>
      <c r="SZX5" s="28"/>
      <c r="SZY5" s="28"/>
      <c r="SZZ5" s="28"/>
      <c r="TAA5" s="28"/>
      <c r="TAB5" s="28"/>
      <c r="TAC5" s="28"/>
      <c r="TAD5" s="28"/>
      <c r="TAE5" s="28"/>
      <c r="TAF5" s="28"/>
      <c r="TAG5" s="27"/>
      <c r="TAH5" s="28"/>
      <c r="TAI5" s="28"/>
      <c r="TAJ5" s="28"/>
      <c r="TAK5" s="28"/>
      <c r="TAL5" s="28"/>
      <c r="TAM5" s="28"/>
      <c r="TAN5" s="28"/>
      <c r="TAO5" s="28"/>
      <c r="TAP5" s="28"/>
      <c r="TAQ5" s="28"/>
      <c r="TAR5" s="27"/>
      <c r="TAS5" s="28"/>
      <c r="TAT5" s="28"/>
      <c r="TAU5" s="28"/>
      <c r="TAV5" s="28"/>
      <c r="TAW5" s="28"/>
      <c r="TAX5" s="28"/>
      <c r="TAY5" s="28"/>
      <c r="TAZ5" s="28"/>
      <c r="TBA5" s="28"/>
      <c r="TBB5" s="28"/>
      <c r="TBC5" s="27"/>
      <c r="TBD5" s="28"/>
      <c r="TBE5" s="28"/>
      <c r="TBF5" s="28"/>
      <c r="TBG5" s="28"/>
      <c r="TBH5" s="28"/>
      <c r="TBI5" s="28"/>
      <c r="TBJ5" s="28"/>
      <c r="TBK5" s="28"/>
      <c r="TBL5" s="28"/>
      <c r="TBM5" s="28"/>
      <c r="TBN5" s="27"/>
      <c r="TBO5" s="28"/>
      <c r="TBP5" s="28"/>
      <c r="TBQ5" s="28"/>
      <c r="TBR5" s="28"/>
      <c r="TBS5" s="28"/>
      <c r="TBT5" s="28"/>
      <c r="TBU5" s="28"/>
      <c r="TBV5" s="28"/>
      <c r="TBW5" s="28"/>
      <c r="TBX5" s="28"/>
      <c r="TBY5" s="27"/>
      <c r="TBZ5" s="28"/>
      <c r="TCA5" s="28"/>
      <c r="TCB5" s="28"/>
      <c r="TCC5" s="28"/>
      <c r="TCD5" s="28"/>
      <c r="TCE5" s="28"/>
      <c r="TCF5" s="28"/>
      <c r="TCG5" s="28"/>
      <c r="TCH5" s="28"/>
      <c r="TCI5" s="28"/>
      <c r="TCJ5" s="27"/>
      <c r="TCK5" s="28"/>
      <c r="TCL5" s="28"/>
      <c r="TCM5" s="28"/>
      <c r="TCN5" s="28"/>
      <c r="TCO5" s="28"/>
      <c r="TCP5" s="28"/>
      <c r="TCQ5" s="28"/>
      <c r="TCR5" s="28"/>
      <c r="TCS5" s="28"/>
      <c r="TCT5" s="28"/>
      <c r="TCU5" s="27"/>
      <c r="TCV5" s="28"/>
      <c r="TCW5" s="28"/>
      <c r="TCX5" s="28"/>
      <c r="TCY5" s="28"/>
      <c r="TCZ5" s="28"/>
      <c r="TDA5" s="28"/>
      <c r="TDB5" s="28"/>
      <c r="TDC5" s="28"/>
      <c r="TDD5" s="28"/>
      <c r="TDE5" s="28"/>
      <c r="TDF5" s="27"/>
      <c r="TDG5" s="28"/>
      <c r="TDH5" s="28"/>
      <c r="TDI5" s="28"/>
      <c r="TDJ5" s="28"/>
      <c r="TDK5" s="28"/>
      <c r="TDL5" s="28"/>
      <c r="TDM5" s="28"/>
      <c r="TDN5" s="28"/>
      <c r="TDO5" s="28"/>
      <c r="TDP5" s="28"/>
      <c r="TDQ5" s="27"/>
      <c r="TDR5" s="28"/>
      <c r="TDS5" s="28"/>
      <c r="TDT5" s="28"/>
      <c r="TDU5" s="28"/>
      <c r="TDV5" s="28"/>
      <c r="TDW5" s="28"/>
      <c r="TDX5" s="28"/>
      <c r="TDY5" s="28"/>
      <c r="TDZ5" s="28"/>
      <c r="TEA5" s="28"/>
      <c r="TEB5" s="27"/>
      <c r="TEC5" s="28"/>
      <c r="TED5" s="28"/>
      <c r="TEE5" s="28"/>
      <c r="TEF5" s="28"/>
      <c r="TEG5" s="28"/>
      <c r="TEH5" s="28"/>
      <c r="TEI5" s="28"/>
      <c r="TEJ5" s="28"/>
      <c r="TEK5" s="28"/>
      <c r="TEL5" s="28"/>
      <c r="TEM5" s="27"/>
      <c r="TEN5" s="28"/>
      <c r="TEO5" s="28"/>
      <c r="TEP5" s="28"/>
      <c r="TEQ5" s="28"/>
      <c r="TER5" s="28"/>
      <c r="TES5" s="28"/>
      <c r="TET5" s="28"/>
      <c r="TEU5" s="28"/>
      <c r="TEV5" s="28"/>
      <c r="TEW5" s="28"/>
      <c r="TEX5" s="27"/>
      <c r="TEY5" s="28"/>
      <c r="TEZ5" s="28"/>
      <c r="TFA5" s="28"/>
      <c r="TFB5" s="28"/>
      <c r="TFC5" s="28"/>
      <c r="TFD5" s="28"/>
      <c r="TFE5" s="28"/>
      <c r="TFF5" s="28"/>
      <c r="TFG5" s="28"/>
      <c r="TFH5" s="28"/>
      <c r="TFI5" s="27"/>
      <c r="TFJ5" s="28"/>
      <c r="TFK5" s="28"/>
      <c r="TFL5" s="28"/>
      <c r="TFM5" s="28"/>
      <c r="TFN5" s="28"/>
      <c r="TFO5" s="28"/>
      <c r="TFP5" s="28"/>
      <c r="TFQ5" s="28"/>
      <c r="TFR5" s="28"/>
      <c r="TFS5" s="28"/>
      <c r="TFT5" s="27"/>
      <c r="TFU5" s="28"/>
      <c r="TFV5" s="28"/>
      <c r="TFW5" s="28"/>
      <c r="TFX5" s="28"/>
      <c r="TFY5" s="28"/>
      <c r="TFZ5" s="28"/>
      <c r="TGA5" s="28"/>
      <c r="TGB5" s="28"/>
      <c r="TGC5" s="28"/>
      <c r="TGD5" s="28"/>
      <c r="TGE5" s="27"/>
      <c r="TGF5" s="28"/>
      <c r="TGG5" s="28"/>
      <c r="TGH5" s="28"/>
      <c r="TGI5" s="28"/>
      <c r="TGJ5" s="28"/>
      <c r="TGK5" s="28"/>
      <c r="TGL5" s="28"/>
      <c r="TGM5" s="28"/>
      <c r="TGN5" s="28"/>
      <c r="TGO5" s="28"/>
      <c r="TGP5" s="27"/>
      <c r="TGQ5" s="28"/>
      <c r="TGR5" s="28"/>
      <c r="TGS5" s="28"/>
      <c r="TGT5" s="28"/>
      <c r="TGU5" s="28"/>
      <c r="TGV5" s="28"/>
      <c r="TGW5" s="28"/>
      <c r="TGX5" s="28"/>
      <c r="TGY5" s="28"/>
      <c r="TGZ5" s="28"/>
      <c r="THA5" s="27"/>
      <c r="THB5" s="28"/>
      <c r="THC5" s="28"/>
      <c r="THD5" s="28"/>
      <c r="THE5" s="28"/>
      <c r="THF5" s="28"/>
      <c r="THG5" s="28"/>
      <c r="THH5" s="28"/>
      <c r="THI5" s="28"/>
      <c r="THJ5" s="28"/>
      <c r="THK5" s="28"/>
      <c r="THL5" s="27"/>
      <c r="THM5" s="28"/>
      <c r="THN5" s="28"/>
      <c r="THO5" s="28"/>
      <c r="THP5" s="28"/>
      <c r="THQ5" s="28"/>
      <c r="THR5" s="28"/>
      <c r="THS5" s="28"/>
      <c r="THT5" s="28"/>
      <c r="THU5" s="28"/>
      <c r="THV5" s="28"/>
      <c r="THW5" s="27"/>
      <c r="THX5" s="28"/>
      <c r="THY5" s="28"/>
      <c r="THZ5" s="28"/>
      <c r="TIA5" s="28"/>
      <c r="TIB5" s="28"/>
      <c r="TIC5" s="28"/>
      <c r="TID5" s="28"/>
      <c r="TIE5" s="28"/>
      <c r="TIF5" s="28"/>
      <c r="TIG5" s="28"/>
      <c r="TIH5" s="27"/>
      <c r="TII5" s="28"/>
      <c r="TIJ5" s="28"/>
      <c r="TIK5" s="28"/>
      <c r="TIL5" s="28"/>
      <c r="TIM5" s="28"/>
      <c r="TIN5" s="28"/>
      <c r="TIO5" s="28"/>
      <c r="TIP5" s="28"/>
      <c r="TIQ5" s="28"/>
      <c r="TIR5" s="28"/>
      <c r="TIS5" s="27"/>
      <c r="TIT5" s="28"/>
      <c r="TIU5" s="28"/>
      <c r="TIV5" s="28"/>
      <c r="TIW5" s="28"/>
      <c r="TIX5" s="28"/>
      <c r="TIY5" s="28"/>
      <c r="TIZ5" s="28"/>
      <c r="TJA5" s="28"/>
      <c r="TJB5" s="28"/>
      <c r="TJC5" s="28"/>
      <c r="TJD5" s="27"/>
      <c r="TJE5" s="28"/>
      <c r="TJF5" s="28"/>
      <c r="TJG5" s="28"/>
      <c r="TJH5" s="28"/>
      <c r="TJI5" s="28"/>
      <c r="TJJ5" s="28"/>
      <c r="TJK5" s="28"/>
      <c r="TJL5" s="28"/>
      <c r="TJM5" s="28"/>
      <c r="TJN5" s="28"/>
      <c r="TJO5" s="27"/>
      <c r="TJP5" s="28"/>
      <c r="TJQ5" s="28"/>
      <c r="TJR5" s="28"/>
      <c r="TJS5" s="28"/>
      <c r="TJT5" s="28"/>
      <c r="TJU5" s="28"/>
      <c r="TJV5" s="28"/>
      <c r="TJW5" s="28"/>
      <c r="TJX5" s="28"/>
      <c r="TJY5" s="28"/>
      <c r="TJZ5" s="27"/>
      <c r="TKA5" s="28"/>
      <c r="TKB5" s="28"/>
      <c r="TKC5" s="28"/>
      <c r="TKD5" s="28"/>
      <c r="TKE5" s="28"/>
      <c r="TKF5" s="28"/>
      <c r="TKG5" s="28"/>
      <c r="TKH5" s="28"/>
      <c r="TKI5" s="28"/>
      <c r="TKJ5" s="28"/>
      <c r="TKK5" s="27"/>
      <c r="TKL5" s="28"/>
      <c r="TKM5" s="28"/>
      <c r="TKN5" s="28"/>
      <c r="TKO5" s="28"/>
      <c r="TKP5" s="28"/>
      <c r="TKQ5" s="28"/>
      <c r="TKR5" s="28"/>
      <c r="TKS5" s="28"/>
      <c r="TKT5" s="28"/>
      <c r="TKU5" s="28"/>
      <c r="TKV5" s="27"/>
      <c r="TKW5" s="28"/>
      <c r="TKX5" s="28"/>
      <c r="TKY5" s="28"/>
      <c r="TKZ5" s="28"/>
      <c r="TLA5" s="28"/>
      <c r="TLB5" s="28"/>
      <c r="TLC5" s="28"/>
      <c r="TLD5" s="28"/>
      <c r="TLE5" s="28"/>
      <c r="TLF5" s="28"/>
      <c r="TLG5" s="27"/>
      <c r="TLH5" s="28"/>
      <c r="TLI5" s="28"/>
      <c r="TLJ5" s="28"/>
      <c r="TLK5" s="28"/>
      <c r="TLL5" s="28"/>
      <c r="TLM5" s="28"/>
      <c r="TLN5" s="28"/>
      <c r="TLO5" s="28"/>
      <c r="TLP5" s="28"/>
      <c r="TLQ5" s="28"/>
      <c r="TLR5" s="27"/>
      <c r="TLS5" s="28"/>
      <c r="TLT5" s="28"/>
      <c r="TLU5" s="28"/>
      <c r="TLV5" s="28"/>
      <c r="TLW5" s="28"/>
      <c r="TLX5" s="28"/>
      <c r="TLY5" s="28"/>
      <c r="TLZ5" s="28"/>
      <c r="TMA5" s="28"/>
      <c r="TMB5" s="28"/>
      <c r="TMC5" s="27"/>
      <c r="TMD5" s="28"/>
      <c r="TME5" s="28"/>
      <c r="TMF5" s="28"/>
      <c r="TMG5" s="28"/>
      <c r="TMH5" s="28"/>
      <c r="TMI5" s="28"/>
      <c r="TMJ5" s="28"/>
      <c r="TMK5" s="28"/>
      <c r="TML5" s="28"/>
      <c r="TMM5" s="28"/>
      <c r="TMN5" s="27"/>
      <c r="TMO5" s="28"/>
      <c r="TMP5" s="28"/>
      <c r="TMQ5" s="28"/>
      <c r="TMR5" s="28"/>
      <c r="TMS5" s="28"/>
      <c r="TMT5" s="28"/>
      <c r="TMU5" s="28"/>
      <c r="TMV5" s="28"/>
      <c r="TMW5" s="28"/>
      <c r="TMX5" s="28"/>
      <c r="TMY5" s="27"/>
      <c r="TMZ5" s="28"/>
      <c r="TNA5" s="28"/>
      <c r="TNB5" s="28"/>
      <c r="TNC5" s="28"/>
      <c r="TND5" s="28"/>
      <c r="TNE5" s="28"/>
      <c r="TNF5" s="28"/>
      <c r="TNG5" s="28"/>
      <c r="TNH5" s="28"/>
      <c r="TNI5" s="28"/>
      <c r="TNJ5" s="27"/>
      <c r="TNK5" s="28"/>
      <c r="TNL5" s="28"/>
      <c r="TNM5" s="28"/>
      <c r="TNN5" s="28"/>
      <c r="TNO5" s="28"/>
      <c r="TNP5" s="28"/>
      <c r="TNQ5" s="28"/>
      <c r="TNR5" s="28"/>
      <c r="TNS5" s="28"/>
      <c r="TNT5" s="28"/>
      <c r="TNU5" s="27"/>
      <c r="TNV5" s="28"/>
      <c r="TNW5" s="28"/>
      <c r="TNX5" s="28"/>
      <c r="TNY5" s="28"/>
      <c r="TNZ5" s="28"/>
      <c r="TOA5" s="28"/>
      <c r="TOB5" s="28"/>
      <c r="TOC5" s="28"/>
      <c r="TOD5" s="28"/>
      <c r="TOE5" s="28"/>
      <c r="TOF5" s="27"/>
      <c r="TOG5" s="28"/>
      <c r="TOH5" s="28"/>
      <c r="TOI5" s="28"/>
      <c r="TOJ5" s="28"/>
      <c r="TOK5" s="28"/>
      <c r="TOL5" s="28"/>
      <c r="TOM5" s="28"/>
      <c r="TON5" s="28"/>
      <c r="TOO5" s="28"/>
      <c r="TOP5" s="28"/>
      <c r="TOQ5" s="27"/>
      <c r="TOR5" s="28"/>
      <c r="TOS5" s="28"/>
      <c r="TOT5" s="28"/>
      <c r="TOU5" s="28"/>
      <c r="TOV5" s="28"/>
      <c r="TOW5" s="28"/>
      <c r="TOX5" s="28"/>
      <c r="TOY5" s="28"/>
      <c r="TOZ5" s="28"/>
      <c r="TPA5" s="28"/>
      <c r="TPB5" s="27"/>
      <c r="TPC5" s="28"/>
      <c r="TPD5" s="28"/>
      <c r="TPE5" s="28"/>
      <c r="TPF5" s="28"/>
      <c r="TPG5" s="28"/>
      <c r="TPH5" s="28"/>
      <c r="TPI5" s="28"/>
      <c r="TPJ5" s="28"/>
      <c r="TPK5" s="28"/>
      <c r="TPL5" s="28"/>
      <c r="TPM5" s="27"/>
      <c r="TPN5" s="28"/>
      <c r="TPO5" s="28"/>
      <c r="TPP5" s="28"/>
      <c r="TPQ5" s="28"/>
      <c r="TPR5" s="28"/>
      <c r="TPS5" s="28"/>
      <c r="TPT5" s="28"/>
      <c r="TPU5" s="28"/>
      <c r="TPV5" s="28"/>
      <c r="TPW5" s="28"/>
      <c r="TPX5" s="27"/>
      <c r="TPY5" s="28"/>
      <c r="TPZ5" s="28"/>
      <c r="TQA5" s="28"/>
      <c r="TQB5" s="28"/>
      <c r="TQC5" s="28"/>
      <c r="TQD5" s="28"/>
      <c r="TQE5" s="28"/>
      <c r="TQF5" s="28"/>
      <c r="TQG5" s="28"/>
      <c r="TQH5" s="28"/>
      <c r="TQI5" s="27"/>
      <c r="TQJ5" s="28"/>
      <c r="TQK5" s="28"/>
      <c r="TQL5" s="28"/>
      <c r="TQM5" s="28"/>
      <c r="TQN5" s="28"/>
      <c r="TQO5" s="28"/>
      <c r="TQP5" s="28"/>
      <c r="TQQ5" s="28"/>
      <c r="TQR5" s="28"/>
      <c r="TQS5" s="28"/>
      <c r="TQT5" s="27"/>
      <c r="TQU5" s="28"/>
      <c r="TQV5" s="28"/>
      <c r="TQW5" s="28"/>
      <c r="TQX5" s="28"/>
      <c r="TQY5" s="28"/>
      <c r="TQZ5" s="28"/>
      <c r="TRA5" s="28"/>
      <c r="TRB5" s="28"/>
      <c r="TRC5" s="28"/>
      <c r="TRD5" s="28"/>
      <c r="TRE5" s="27"/>
      <c r="TRF5" s="28"/>
      <c r="TRG5" s="28"/>
      <c r="TRH5" s="28"/>
      <c r="TRI5" s="28"/>
      <c r="TRJ5" s="28"/>
      <c r="TRK5" s="28"/>
      <c r="TRL5" s="28"/>
      <c r="TRM5" s="28"/>
      <c r="TRN5" s="28"/>
      <c r="TRO5" s="28"/>
      <c r="TRP5" s="27"/>
      <c r="TRQ5" s="28"/>
      <c r="TRR5" s="28"/>
      <c r="TRS5" s="28"/>
      <c r="TRT5" s="28"/>
      <c r="TRU5" s="28"/>
      <c r="TRV5" s="28"/>
      <c r="TRW5" s="28"/>
      <c r="TRX5" s="28"/>
      <c r="TRY5" s="28"/>
      <c r="TRZ5" s="28"/>
      <c r="TSA5" s="27"/>
      <c r="TSB5" s="28"/>
      <c r="TSC5" s="28"/>
      <c r="TSD5" s="28"/>
      <c r="TSE5" s="28"/>
      <c r="TSF5" s="28"/>
      <c r="TSG5" s="28"/>
      <c r="TSH5" s="28"/>
      <c r="TSI5" s="28"/>
      <c r="TSJ5" s="28"/>
      <c r="TSK5" s="28"/>
      <c r="TSL5" s="27"/>
      <c r="TSM5" s="28"/>
      <c r="TSN5" s="28"/>
      <c r="TSO5" s="28"/>
      <c r="TSP5" s="28"/>
      <c r="TSQ5" s="28"/>
      <c r="TSR5" s="28"/>
      <c r="TSS5" s="28"/>
      <c r="TST5" s="28"/>
      <c r="TSU5" s="28"/>
      <c r="TSV5" s="28"/>
      <c r="TSW5" s="27"/>
      <c r="TSX5" s="28"/>
      <c r="TSY5" s="28"/>
      <c r="TSZ5" s="28"/>
      <c r="TTA5" s="28"/>
      <c r="TTB5" s="28"/>
      <c r="TTC5" s="28"/>
      <c r="TTD5" s="28"/>
      <c r="TTE5" s="28"/>
      <c r="TTF5" s="28"/>
      <c r="TTG5" s="28"/>
      <c r="TTH5" s="27"/>
      <c r="TTI5" s="28"/>
      <c r="TTJ5" s="28"/>
      <c r="TTK5" s="28"/>
      <c r="TTL5" s="28"/>
      <c r="TTM5" s="28"/>
      <c r="TTN5" s="28"/>
      <c r="TTO5" s="28"/>
      <c r="TTP5" s="28"/>
      <c r="TTQ5" s="28"/>
      <c r="TTR5" s="28"/>
      <c r="TTS5" s="27"/>
      <c r="TTT5" s="28"/>
      <c r="TTU5" s="28"/>
      <c r="TTV5" s="28"/>
      <c r="TTW5" s="28"/>
      <c r="TTX5" s="28"/>
      <c r="TTY5" s="28"/>
      <c r="TTZ5" s="28"/>
      <c r="TUA5" s="28"/>
      <c r="TUB5" s="28"/>
      <c r="TUC5" s="28"/>
      <c r="TUD5" s="27"/>
      <c r="TUE5" s="28"/>
      <c r="TUF5" s="28"/>
      <c r="TUG5" s="28"/>
      <c r="TUH5" s="28"/>
      <c r="TUI5" s="28"/>
      <c r="TUJ5" s="28"/>
      <c r="TUK5" s="28"/>
      <c r="TUL5" s="28"/>
      <c r="TUM5" s="28"/>
      <c r="TUN5" s="28"/>
      <c r="TUO5" s="27"/>
      <c r="TUP5" s="28"/>
      <c r="TUQ5" s="28"/>
      <c r="TUR5" s="28"/>
      <c r="TUS5" s="28"/>
      <c r="TUT5" s="28"/>
      <c r="TUU5" s="28"/>
      <c r="TUV5" s="28"/>
      <c r="TUW5" s="28"/>
      <c r="TUX5" s="28"/>
      <c r="TUY5" s="28"/>
      <c r="TUZ5" s="27"/>
      <c r="TVA5" s="28"/>
      <c r="TVB5" s="28"/>
      <c r="TVC5" s="28"/>
      <c r="TVD5" s="28"/>
      <c r="TVE5" s="28"/>
      <c r="TVF5" s="28"/>
      <c r="TVG5" s="28"/>
      <c r="TVH5" s="28"/>
      <c r="TVI5" s="28"/>
      <c r="TVJ5" s="28"/>
      <c r="TVK5" s="27"/>
      <c r="TVL5" s="28"/>
      <c r="TVM5" s="28"/>
      <c r="TVN5" s="28"/>
      <c r="TVO5" s="28"/>
      <c r="TVP5" s="28"/>
      <c r="TVQ5" s="28"/>
      <c r="TVR5" s="28"/>
      <c r="TVS5" s="28"/>
      <c r="TVT5" s="28"/>
      <c r="TVU5" s="28"/>
      <c r="TVV5" s="27"/>
      <c r="TVW5" s="28"/>
      <c r="TVX5" s="28"/>
      <c r="TVY5" s="28"/>
      <c r="TVZ5" s="28"/>
      <c r="TWA5" s="28"/>
      <c r="TWB5" s="28"/>
      <c r="TWC5" s="28"/>
      <c r="TWD5" s="28"/>
      <c r="TWE5" s="28"/>
      <c r="TWF5" s="28"/>
      <c r="TWG5" s="27"/>
      <c r="TWH5" s="28"/>
      <c r="TWI5" s="28"/>
      <c r="TWJ5" s="28"/>
      <c r="TWK5" s="28"/>
      <c r="TWL5" s="28"/>
      <c r="TWM5" s="28"/>
      <c r="TWN5" s="28"/>
      <c r="TWO5" s="28"/>
      <c r="TWP5" s="28"/>
      <c r="TWQ5" s="28"/>
      <c r="TWR5" s="27"/>
      <c r="TWS5" s="28"/>
      <c r="TWT5" s="28"/>
      <c r="TWU5" s="28"/>
      <c r="TWV5" s="28"/>
      <c r="TWW5" s="28"/>
      <c r="TWX5" s="28"/>
      <c r="TWY5" s="28"/>
      <c r="TWZ5" s="28"/>
      <c r="TXA5" s="28"/>
      <c r="TXB5" s="28"/>
      <c r="TXC5" s="27"/>
      <c r="TXD5" s="28"/>
      <c r="TXE5" s="28"/>
      <c r="TXF5" s="28"/>
      <c r="TXG5" s="28"/>
      <c r="TXH5" s="28"/>
      <c r="TXI5" s="28"/>
      <c r="TXJ5" s="28"/>
      <c r="TXK5" s="28"/>
      <c r="TXL5" s="28"/>
      <c r="TXM5" s="28"/>
      <c r="TXN5" s="27"/>
      <c r="TXO5" s="28"/>
      <c r="TXP5" s="28"/>
      <c r="TXQ5" s="28"/>
      <c r="TXR5" s="28"/>
      <c r="TXS5" s="28"/>
      <c r="TXT5" s="28"/>
      <c r="TXU5" s="28"/>
      <c r="TXV5" s="28"/>
      <c r="TXW5" s="28"/>
      <c r="TXX5" s="28"/>
      <c r="TXY5" s="27"/>
      <c r="TXZ5" s="28"/>
      <c r="TYA5" s="28"/>
      <c r="TYB5" s="28"/>
      <c r="TYC5" s="28"/>
      <c r="TYD5" s="28"/>
      <c r="TYE5" s="28"/>
      <c r="TYF5" s="28"/>
      <c r="TYG5" s="28"/>
      <c r="TYH5" s="28"/>
      <c r="TYI5" s="28"/>
      <c r="TYJ5" s="27"/>
      <c r="TYK5" s="28"/>
      <c r="TYL5" s="28"/>
      <c r="TYM5" s="28"/>
      <c r="TYN5" s="28"/>
      <c r="TYO5" s="28"/>
      <c r="TYP5" s="28"/>
      <c r="TYQ5" s="28"/>
      <c r="TYR5" s="28"/>
      <c r="TYS5" s="28"/>
      <c r="TYT5" s="28"/>
      <c r="TYU5" s="27"/>
      <c r="TYV5" s="28"/>
      <c r="TYW5" s="28"/>
      <c r="TYX5" s="28"/>
      <c r="TYY5" s="28"/>
      <c r="TYZ5" s="28"/>
      <c r="TZA5" s="28"/>
      <c r="TZB5" s="28"/>
      <c r="TZC5" s="28"/>
      <c r="TZD5" s="28"/>
      <c r="TZE5" s="28"/>
      <c r="TZF5" s="27"/>
      <c r="TZG5" s="28"/>
      <c r="TZH5" s="28"/>
      <c r="TZI5" s="28"/>
      <c r="TZJ5" s="28"/>
      <c r="TZK5" s="28"/>
      <c r="TZL5" s="28"/>
      <c r="TZM5" s="28"/>
      <c r="TZN5" s="28"/>
      <c r="TZO5" s="28"/>
      <c r="TZP5" s="28"/>
      <c r="TZQ5" s="27"/>
      <c r="TZR5" s="28"/>
      <c r="TZS5" s="28"/>
      <c r="TZT5" s="28"/>
      <c r="TZU5" s="28"/>
      <c r="TZV5" s="28"/>
      <c r="TZW5" s="28"/>
      <c r="TZX5" s="28"/>
      <c r="TZY5" s="28"/>
      <c r="TZZ5" s="28"/>
      <c r="UAA5" s="28"/>
      <c r="UAB5" s="27"/>
      <c r="UAC5" s="28"/>
      <c r="UAD5" s="28"/>
      <c r="UAE5" s="28"/>
      <c r="UAF5" s="28"/>
      <c r="UAG5" s="28"/>
      <c r="UAH5" s="28"/>
      <c r="UAI5" s="28"/>
      <c r="UAJ5" s="28"/>
      <c r="UAK5" s="28"/>
      <c r="UAL5" s="28"/>
      <c r="UAM5" s="27"/>
      <c r="UAN5" s="28"/>
      <c r="UAO5" s="28"/>
      <c r="UAP5" s="28"/>
      <c r="UAQ5" s="28"/>
      <c r="UAR5" s="28"/>
      <c r="UAS5" s="28"/>
      <c r="UAT5" s="28"/>
      <c r="UAU5" s="28"/>
      <c r="UAV5" s="28"/>
      <c r="UAW5" s="28"/>
      <c r="UAX5" s="27"/>
      <c r="UAY5" s="28"/>
      <c r="UAZ5" s="28"/>
      <c r="UBA5" s="28"/>
      <c r="UBB5" s="28"/>
      <c r="UBC5" s="28"/>
      <c r="UBD5" s="28"/>
      <c r="UBE5" s="28"/>
      <c r="UBF5" s="28"/>
      <c r="UBG5" s="28"/>
      <c r="UBH5" s="28"/>
      <c r="UBI5" s="27"/>
      <c r="UBJ5" s="28"/>
      <c r="UBK5" s="28"/>
      <c r="UBL5" s="28"/>
      <c r="UBM5" s="28"/>
      <c r="UBN5" s="28"/>
      <c r="UBO5" s="28"/>
      <c r="UBP5" s="28"/>
      <c r="UBQ5" s="28"/>
      <c r="UBR5" s="28"/>
      <c r="UBS5" s="28"/>
      <c r="UBT5" s="27"/>
      <c r="UBU5" s="28"/>
      <c r="UBV5" s="28"/>
      <c r="UBW5" s="28"/>
      <c r="UBX5" s="28"/>
      <c r="UBY5" s="28"/>
      <c r="UBZ5" s="28"/>
      <c r="UCA5" s="28"/>
      <c r="UCB5" s="28"/>
      <c r="UCC5" s="28"/>
      <c r="UCD5" s="28"/>
      <c r="UCE5" s="27"/>
      <c r="UCF5" s="28"/>
      <c r="UCG5" s="28"/>
      <c r="UCH5" s="28"/>
      <c r="UCI5" s="28"/>
      <c r="UCJ5" s="28"/>
      <c r="UCK5" s="28"/>
      <c r="UCL5" s="28"/>
      <c r="UCM5" s="28"/>
      <c r="UCN5" s="28"/>
      <c r="UCO5" s="28"/>
      <c r="UCP5" s="27"/>
      <c r="UCQ5" s="28"/>
      <c r="UCR5" s="28"/>
      <c r="UCS5" s="28"/>
      <c r="UCT5" s="28"/>
      <c r="UCU5" s="28"/>
      <c r="UCV5" s="28"/>
      <c r="UCW5" s="28"/>
      <c r="UCX5" s="28"/>
      <c r="UCY5" s="28"/>
      <c r="UCZ5" s="28"/>
      <c r="UDA5" s="27"/>
      <c r="UDB5" s="28"/>
      <c r="UDC5" s="28"/>
      <c r="UDD5" s="28"/>
      <c r="UDE5" s="28"/>
      <c r="UDF5" s="28"/>
      <c r="UDG5" s="28"/>
      <c r="UDH5" s="28"/>
      <c r="UDI5" s="28"/>
      <c r="UDJ5" s="28"/>
      <c r="UDK5" s="28"/>
      <c r="UDL5" s="27"/>
      <c r="UDM5" s="28"/>
      <c r="UDN5" s="28"/>
      <c r="UDO5" s="28"/>
      <c r="UDP5" s="28"/>
      <c r="UDQ5" s="28"/>
      <c r="UDR5" s="28"/>
      <c r="UDS5" s="28"/>
      <c r="UDT5" s="28"/>
      <c r="UDU5" s="28"/>
      <c r="UDV5" s="28"/>
      <c r="UDW5" s="27"/>
      <c r="UDX5" s="28"/>
      <c r="UDY5" s="28"/>
      <c r="UDZ5" s="28"/>
      <c r="UEA5" s="28"/>
      <c r="UEB5" s="28"/>
      <c r="UEC5" s="28"/>
      <c r="UED5" s="28"/>
      <c r="UEE5" s="28"/>
      <c r="UEF5" s="28"/>
      <c r="UEG5" s="28"/>
      <c r="UEH5" s="27"/>
      <c r="UEI5" s="28"/>
      <c r="UEJ5" s="28"/>
      <c r="UEK5" s="28"/>
      <c r="UEL5" s="28"/>
      <c r="UEM5" s="28"/>
      <c r="UEN5" s="28"/>
      <c r="UEO5" s="28"/>
      <c r="UEP5" s="28"/>
      <c r="UEQ5" s="28"/>
      <c r="UER5" s="28"/>
      <c r="UES5" s="27"/>
      <c r="UET5" s="28"/>
      <c r="UEU5" s="28"/>
      <c r="UEV5" s="28"/>
      <c r="UEW5" s="28"/>
      <c r="UEX5" s="28"/>
      <c r="UEY5" s="28"/>
      <c r="UEZ5" s="28"/>
      <c r="UFA5" s="28"/>
      <c r="UFB5" s="28"/>
      <c r="UFC5" s="28"/>
      <c r="UFD5" s="27"/>
      <c r="UFE5" s="28"/>
      <c r="UFF5" s="28"/>
      <c r="UFG5" s="28"/>
      <c r="UFH5" s="28"/>
      <c r="UFI5" s="28"/>
      <c r="UFJ5" s="28"/>
      <c r="UFK5" s="28"/>
      <c r="UFL5" s="28"/>
      <c r="UFM5" s="28"/>
      <c r="UFN5" s="28"/>
      <c r="UFO5" s="27"/>
      <c r="UFP5" s="28"/>
      <c r="UFQ5" s="28"/>
      <c r="UFR5" s="28"/>
      <c r="UFS5" s="28"/>
      <c r="UFT5" s="28"/>
      <c r="UFU5" s="28"/>
      <c r="UFV5" s="28"/>
      <c r="UFW5" s="28"/>
      <c r="UFX5" s="28"/>
      <c r="UFY5" s="28"/>
      <c r="UFZ5" s="27"/>
      <c r="UGA5" s="28"/>
      <c r="UGB5" s="28"/>
      <c r="UGC5" s="28"/>
      <c r="UGD5" s="28"/>
      <c r="UGE5" s="28"/>
      <c r="UGF5" s="28"/>
      <c r="UGG5" s="28"/>
      <c r="UGH5" s="28"/>
      <c r="UGI5" s="28"/>
      <c r="UGJ5" s="28"/>
      <c r="UGK5" s="27"/>
      <c r="UGL5" s="28"/>
      <c r="UGM5" s="28"/>
      <c r="UGN5" s="28"/>
      <c r="UGO5" s="28"/>
      <c r="UGP5" s="28"/>
      <c r="UGQ5" s="28"/>
      <c r="UGR5" s="28"/>
      <c r="UGS5" s="28"/>
      <c r="UGT5" s="28"/>
      <c r="UGU5" s="28"/>
      <c r="UGV5" s="27"/>
      <c r="UGW5" s="28"/>
      <c r="UGX5" s="28"/>
      <c r="UGY5" s="28"/>
      <c r="UGZ5" s="28"/>
      <c r="UHA5" s="28"/>
      <c r="UHB5" s="28"/>
      <c r="UHC5" s="28"/>
      <c r="UHD5" s="28"/>
      <c r="UHE5" s="28"/>
      <c r="UHF5" s="28"/>
      <c r="UHG5" s="27"/>
      <c r="UHH5" s="28"/>
      <c r="UHI5" s="28"/>
      <c r="UHJ5" s="28"/>
      <c r="UHK5" s="28"/>
      <c r="UHL5" s="28"/>
      <c r="UHM5" s="28"/>
      <c r="UHN5" s="28"/>
      <c r="UHO5" s="28"/>
      <c r="UHP5" s="28"/>
      <c r="UHQ5" s="28"/>
      <c r="UHR5" s="27"/>
      <c r="UHS5" s="28"/>
      <c r="UHT5" s="28"/>
      <c r="UHU5" s="28"/>
      <c r="UHV5" s="28"/>
      <c r="UHW5" s="28"/>
      <c r="UHX5" s="28"/>
      <c r="UHY5" s="28"/>
      <c r="UHZ5" s="28"/>
      <c r="UIA5" s="28"/>
      <c r="UIB5" s="28"/>
      <c r="UIC5" s="27"/>
      <c r="UID5" s="28"/>
      <c r="UIE5" s="28"/>
      <c r="UIF5" s="28"/>
      <c r="UIG5" s="28"/>
      <c r="UIH5" s="28"/>
      <c r="UII5" s="28"/>
      <c r="UIJ5" s="28"/>
      <c r="UIK5" s="28"/>
      <c r="UIL5" s="28"/>
      <c r="UIM5" s="28"/>
      <c r="UIN5" s="27"/>
      <c r="UIO5" s="28"/>
      <c r="UIP5" s="28"/>
      <c r="UIQ5" s="28"/>
      <c r="UIR5" s="28"/>
      <c r="UIS5" s="28"/>
      <c r="UIT5" s="28"/>
      <c r="UIU5" s="28"/>
      <c r="UIV5" s="28"/>
      <c r="UIW5" s="28"/>
      <c r="UIX5" s="28"/>
      <c r="UIY5" s="27"/>
      <c r="UIZ5" s="28"/>
      <c r="UJA5" s="28"/>
      <c r="UJB5" s="28"/>
      <c r="UJC5" s="28"/>
      <c r="UJD5" s="28"/>
      <c r="UJE5" s="28"/>
      <c r="UJF5" s="28"/>
      <c r="UJG5" s="28"/>
      <c r="UJH5" s="28"/>
      <c r="UJI5" s="28"/>
      <c r="UJJ5" s="27"/>
      <c r="UJK5" s="28"/>
      <c r="UJL5" s="28"/>
      <c r="UJM5" s="28"/>
      <c r="UJN5" s="28"/>
      <c r="UJO5" s="28"/>
      <c r="UJP5" s="28"/>
      <c r="UJQ5" s="28"/>
      <c r="UJR5" s="28"/>
      <c r="UJS5" s="28"/>
      <c r="UJT5" s="28"/>
      <c r="UJU5" s="27"/>
      <c r="UJV5" s="28"/>
      <c r="UJW5" s="28"/>
      <c r="UJX5" s="28"/>
      <c r="UJY5" s="28"/>
      <c r="UJZ5" s="28"/>
      <c r="UKA5" s="28"/>
      <c r="UKB5" s="28"/>
      <c r="UKC5" s="28"/>
      <c r="UKD5" s="28"/>
      <c r="UKE5" s="28"/>
      <c r="UKF5" s="27"/>
      <c r="UKG5" s="28"/>
      <c r="UKH5" s="28"/>
      <c r="UKI5" s="28"/>
      <c r="UKJ5" s="28"/>
      <c r="UKK5" s="28"/>
      <c r="UKL5" s="28"/>
      <c r="UKM5" s="28"/>
      <c r="UKN5" s="28"/>
      <c r="UKO5" s="28"/>
      <c r="UKP5" s="28"/>
      <c r="UKQ5" s="27"/>
      <c r="UKR5" s="28"/>
      <c r="UKS5" s="28"/>
      <c r="UKT5" s="28"/>
      <c r="UKU5" s="28"/>
      <c r="UKV5" s="28"/>
      <c r="UKW5" s="28"/>
      <c r="UKX5" s="28"/>
      <c r="UKY5" s="28"/>
      <c r="UKZ5" s="28"/>
      <c r="ULA5" s="28"/>
      <c r="ULB5" s="27"/>
      <c r="ULC5" s="28"/>
      <c r="ULD5" s="28"/>
      <c r="ULE5" s="28"/>
      <c r="ULF5" s="28"/>
      <c r="ULG5" s="28"/>
      <c r="ULH5" s="28"/>
      <c r="ULI5" s="28"/>
      <c r="ULJ5" s="28"/>
      <c r="ULK5" s="28"/>
      <c r="ULL5" s="28"/>
      <c r="ULM5" s="27"/>
      <c r="ULN5" s="28"/>
      <c r="ULO5" s="28"/>
      <c r="ULP5" s="28"/>
      <c r="ULQ5" s="28"/>
      <c r="ULR5" s="28"/>
      <c r="ULS5" s="28"/>
      <c r="ULT5" s="28"/>
      <c r="ULU5" s="28"/>
      <c r="ULV5" s="28"/>
      <c r="ULW5" s="28"/>
      <c r="ULX5" s="27"/>
      <c r="ULY5" s="28"/>
      <c r="ULZ5" s="28"/>
      <c r="UMA5" s="28"/>
      <c r="UMB5" s="28"/>
      <c r="UMC5" s="28"/>
      <c r="UMD5" s="28"/>
      <c r="UME5" s="28"/>
      <c r="UMF5" s="28"/>
      <c r="UMG5" s="28"/>
      <c r="UMH5" s="28"/>
      <c r="UMI5" s="27"/>
      <c r="UMJ5" s="28"/>
      <c r="UMK5" s="28"/>
      <c r="UML5" s="28"/>
      <c r="UMM5" s="28"/>
      <c r="UMN5" s="28"/>
      <c r="UMO5" s="28"/>
      <c r="UMP5" s="28"/>
      <c r="UMQ5" s="28"/>
      <c r="UMR5" s="28"/>
      <c r="UMS5" s="28"/>
      <c r="UMT5" s="27"/>
      <c r="UMU5" s="28"/>
      <c r="UMV5" s="28"/>
      <c r="UMW5" s="28"/>
      <c r="UMX5" s="28"/>
      <c r="UMY5" s="28"/>
      <c r="UMZ5" s="28"/>
      <c r="UNA5" s="28"/>
      <c r="UNB5" s="28"/>
      <c r="UNC5" s="28"/>
      <c r="UND5" s="28"/>
      <c r="UNE5" s="27"/>
      <c r="UNF5" s="28"/>
      <c r="UNG5" s="28"/>
      <c r="UNH5" s="28"/>
      <c r="UNI5" s="28"/>
      <c r="UNJ5" s="28"/>
      <c r="UNK5" s="28"/>
      <c r="UNL5" s="28"/>
      <c r="UNM5" s="28"/>
      <c r="UNN5" s="28"/>
      <c r="UNO5" s="28"/>
      <c r="UNP5" s="27"/>
      <c r="UNQ5" s="28"/>
      <c r="UNR5" s="28"/>
      <c r="UNS5" s="28"/>
      <c r="UNT5" s="28"/>
      <c r="UNU5" s="28"/>
      <c r="UNV5" s="28"/>
      <c r="UNW5" s="28"/>
      <c r="UNX5" s="28"/>
      <c r="UNY5" s="28"/>
      <c r="UNZ5" s="28"/>
      <c r="UOA5" s="27"/>
      <c r="UOB5" s="28"/>
      <c r="UOC5" s="28"/>
      <c r="UOD5" s="28"/>
      <c r="UOE5" s="28"/>
      <c r="UOF5" s="28"/>
      <c r="UOG5" s="28"/>
      <c r="UOH5" s="28"/>
      <c r="UOI5" s="28"/>
      <c r="UOJ5" s="28"/>
      <c r="UOK5" s="28"/>
      <c r="UOL5" s="27"/>
      <c r="UOM5" s="28"/>
      <c r="UON5" s="28"/>
      <c r="UOO5" s="28"/>
      <c r="UOP5" s="28"/>
      <c r="UOQ5" s="28"/>
      <c r="UOR5" s="28"/>
      <c r="UOS5" s="28"/>
      <c r="UOT5" s="28"/>
      <c r="UOU5" s="28"/>
      <c r="UOV5" s="28"/>
      <c r="UOW5" s="27"/>
      <c r="UOX5" s="28"/>
      <c r="UOY5" s="28"/>
      <c r="UOZ5" s="28"/>
      <c r="UPA5" s="28"/>
      <c r="UPB5" s="28"/>
      <c r="UPC5" s="28"/>
      <c r="UPD5" s="28"/>
      <c r="UPE5" s="28"/>
      <c r="UPF5" s="28"/>
      <c r="UPG5" s="28"/>
      <c r="UPH5" s="27"/>
      <c r="UPI5" s="28"/>
      <c r="UPJ5" s="28"/>
      <c r="UPK5" s="28"/>
      <c r="UPL5" s="28"/>
      <c r="UPM5" s="28"/>
      <c r="UPN5" s="28"/>
      <c r="UPO5" s="28"/>
      <c r="UPP5" s="28"/>
      <c r="UPQ5" s="28"/>
      <c r="UPR5" s="28"/>
      <c r="UPS5" s="27"/>
      <c r="UPT5" s="28"/>
      <c r="UPU5" s="28"/>
      <c r="UPV5" s="28"/>
      <c r="UPW5" s="28"/>
      <c r="UPX5" s="28"/>
      <c r="UPY5" s="28"/>
      <c r="UPZ5" s="28"/>
      <c r="UQA5" s="28"/>
      <c r="UQB5" s="28"/>
      <c r="UQC5" s="28"/>
      <c r="UQD5" s="27"/>
      <c r="UQE5" s="28"/>
      <c r="UQF5" s="28"/>
      <c r="UQG5" s="28"/>
      <c r="UQH5" s="28"/>
      <c r="UQI5" s="28"/>
      <c r="UQJ5" s="28"/>
      <c r="UQK5" s="28"/>
      <c r="UQL5" s="28"/>
      <c r="UQM5" s="28"/>
      <c r="UQN5" s="28"/>
      <c r="UQO5" s="27"/>
      <c r="UQP5" s="28"/>
      <c r="UQQ5" s="28"/>
      <c r="UQR5" s="28"/>
      <c r="UQS5" s="28"/>
      <c r="UQT5" s="28"/>
      <c r="UQU5" s="28"/>
      <c r="UQV5" s="28"/>
      <c r="UQW5" s="28"/>
      <c r="UQX5" s="28"/>
      <c r="UQY5" s="28"/>
      <c r="UQZ5" s="27"/>
      <c r="URA5" s="28"/>
      <c r="URB5" s="28"/>
      <c r="URC5" s="28"/>
      <c r="URD5" s="28"/>
      <c r="URE5" s="28"/>
      <c r="URF5" s="28"/>
      <c r="URG5" s="28"/>
      <c r="URH5" s="28"/>
      <c r="URI5" s="28"/>
      <c r="URJ5" s="28"/>
      <c r="URK5" s="27"/>
      <c r="URL5" s="28"/>
      <c r="URM5" s="28"/>
      <c r="URN5" s="28"/>
      <c r="URO5" s="28"/>
      <c r="URP5" s="28"/>
      <c r="URQ5" s="28"/>
      <c r="URR5" s="28"/>
      <c r="URS5" s="28"/>
      <c r="URT5" s="28"/>
      <c r="URU5" s="28"/>
      <c r="URV5" s="27"/>
      <c r="URW5" s="28"/>
      <c r="URX5" s="28"/>
      <c r="URY5" s="28"/>
      <c r="URZ5" s="28"/>
      <c r="USA5" s="28"/>
      <c r="USB5" s="28"/>
      <c r="USC5" s="28"/>
      <c r="USD5" s="28"/>
      <c r="USE5" s="28"/>
      <c r="USF5" s="28"/>
      <c r="USG5" s="27"/>
      <c r="USH5" s="28"/>
      <c r="USI5" s="28"/>
      <c r="USJ5" s="28"/>
      <c r="USK5" s="28"/>
      <c r="USL5" s="28"/>
      <c r="USM5" s="28"/>
      <c r="USN5" s="28"/>
      <c r="USO5" s="28"/>
      <c r="USP5" s="28"/>
      <c r="USQ5" s="28"/>
      <c r="USR5" s="27"/>
      <c r="USS5" s="28"/>
      <c r="UST5" s="28"/>
      <c r="USU5" s="28"/>
      <c r="USV5" s="28"/>
      <c r="USW5" s="28"/>
      <c r="USX5" s="28"/>
      <c r="USY5" s="28"/>
      <c r="USZ5" s="28"/>
      <c r="UTA5" s="28"/>
      <c r="UTB5" s="28"/>
      <c r="UTC5" s="27"/>
      <c r="UTD5" s="28"/>
      <c r="UTE5" s="28"/>
      <c r="UTF5" s="28"/>
      <c r="UTG5" s="28"/>
      <c r="UTH5" s="28"/>
      <c r="UTI5" s="28"/>
      <c r="UTJ5" s="28"/>
      <c r="UTK5" s="28"/>
      <c r="UTL5" s="28"/>
      <c r="UTM5" s="28"/>
      <c r="UTN5" s="27"/>
      <c r="UTO5" s="28"/>
      <c r="UTP5" s="28"/>
      <c r="UTQ5" s="28"/>
      <c r="UTR5" s="28"/>
      <c r="UTS5" s="28"/>
      <c r="UTT5" s="28"/>
      <c r="UTU5" s="28"/>
      <c r="UTV5" s="28"/>
      <c r="UTW5" s="28"/>
      <c r="UTX5" s="28"/>
      <c r="UTY5" s="27"/>
      <c r="UTZ5" s="28"/>
      <c r="UUA5" s="28"/>
      <c r="UUB5" s="28"/>
      <c r="UUC5" s="28"/>
      <c r="UUD5" s="28"/>
      <c r="UUE5" s="28"/>
      <c r="UUF5" s="28"/>
      <c r="UUG5" s="28"/>
      <c r="UUH5" s="28"/>
      <c r="UUI5" s="28"/>
      <c r="UUJ5" s="27"/>
      <c r="UUK5" s="28"/>
      <c r="UUL5" s="28"/>
      <c r="UUM5" s="28"/>
      <c r="UUN5" s="28"/>
      <c r="UUO5" s="28"/>
      <c r="UUP5" s="28"/>
      <c r="UUQ5" s="28"/>
      <c r="UUR5" s="28"/>
      <c r="UUS5" s="28"/>
      <c r="UUT5" s="28"/>
      <c r="UUU5" s="27"/>
      <c r="UUV5" s="28"/>
      <c r="UUW5" s="28"/>
      <c r="UUX5" s="28"/>
      <c r="UUY5" s="28"/>
      <c r="UUZ5" s="28"/>
      <c r="UVA5" s="28"/>
      <c r="UVB5" s="28"/>
      <c r="UVC5" s="28"/>
      <c r="UVD5" s="28"/>
      <c r="UVE5" s="28"/>
      <c r="UVF5" s="27"/>
      <c r="UVG5" s="28"/>
      <c r="UVH5" s="28"/>
      <c r="UVI5" s="28"/>
      <c r="UVJ5" s="28"/>
      <c r="UVK5" s="28"/>
      <c r="UVL5" s="28"/>
      <c r="UVM5" s="28"/>
      <c r="UVN5" s="28"/>
      <c r="UVO5" s="28"/>
      <c r="UVP5" s="28"/>
      <c r="UVQ5" s="27"/>
      <c r="UVR5" s="28"/>
      <c r="UVS5" s="28"/>
      <c r="UVT5" s="28"/>
      <c r="UVU5" s="28"/>
      <c r="UVV5" s="28"/>
      <c r="UVW5" s="28"/>
      <c r="UVX5" s="28"/>
      <c r="UVY5" s="28"/>
      <c r="UVZ5" s="28"/>
      <c r="UWA5" s="28"/>
      <c r="UWB5" s="27"/>
      <c r="UWC5" s="28"/>
      <c r="UWD5" s="28"/>
      <c r="UWE5" s="28"/>
      <c r="UWF5" s="28"/>
      <c r="UWG5" s="28"/>
      <c r="UWH5" s="28"/>
      <c r="UWI5" s="28"/>
      <c r="UWJ5" s="28"/>
      <c r="UWK5" s="28"/>
      <c r="UWL5" s="28"/>
      <c r="UWM5" s="27"/>
      <c r="UWN5" s="28"/>
      <c r="UWO5" s="28"/>
      <c r="UWP5" s="28"/>
      <c r="UWQ5" s="28"/>
      <c r="UWR5" s="28"/>
      <c r="UWS5" s="28"/>
      <c r="UWT5" s="28"/>
      <c r="UWU5" s="28"/>
      <c r="UWV5" s="28"/>
      <c r="UWW5" s="28"/>
      <c r="UWX5" s="27"/>
      <c r="UWY5" s="28"/>
      <c r="UWZ5" s="28"/>
      <c r="UXA5" s="28"/>
      <c r="UXB5" s="28"/>
      <c r="UXC5" s="28"/>
      <c r="UXD5" s="28"/>
      <c r="UXE5" s="28"/>
      <c r="UXF5" s="28"/>
      <c r="UXG5" s="28"/>
      <c r="UXH5" s="28"/>
      <c r="UXI5" s="27"/>
      <c r="UXJ5" s="28"/>
      <c r="UXK5" s="28"/>
      <c r="UXL5" s="28"/>
      <c r="UXM5" s="28"/>
      <c r="UXN5" s="28"/>
      <c r="UXO5" s="28"/>
      <c r="UXP5" s="28"/>
      <c r="UXQ5" s="28"/>
      <c r="UXR5" s="28"/>
      <c r="UXS5" s="28"/>
      <c r="UXT5" s="27"/>
      <c r="UXU5" s="28"/>
      <c r="UXV5" s="28"/>
      <c r="UXW5" s="28"/>
      <c r="UXX5" s="28"/>
      <c r="UXY5" s="28"/>
      <c r="UXZ5" s="28"/>
      <c r="UYA5" s="28"/>
      <c r="UYB5" s="28"/>
      <c r="UYC5" s="28"/>
      <c r="UYD5" s="28"/>
      <c r="UYE5" s="27"/>
      <c r="UYF5" s="28"/>
      <c r="UYG5" s="28"/>
      <c r="UYH5" s="28"/>
      <c r="UYI5" s="28"/>
      <c r="UYJ5" s="28"/>
      <c r="UYK5" s="28"/>
      <c r="UYL5" s="28"/>
      <c r="UYM5" s="28"/>
      <c r="UYN5" s="28"/>
      <c r="UYO5" s="28"/>
      <c r="UYP5" s="27"/>
      <c r="UYQ5" s="28"/>
      <c r="UYR5" s="28"/>
      <c r="UYS5" s="28"/>
      <c r="UYT5" s="28"/>
      <c r="UYU5" s="28"/>
      <c r="UYV5" s="28"/>
      <c r="UYW5" s="28"/>
      <c r="UYX5" s="28"/>
      <c r="UYY5" s="28"/>
      <c r="UYZ5" s="28"/>
      <c r="UZA5" s="27"/>
      <c r="UZB5" s="28"/>
      <c r="UZC5" s="28"/>
      <c r="UZD5" s="28"/>
      <c r="UZE5" s="28"/>
      <c r="UZF5" s="28"/>
      <c r="UZG5" s="28"/>
      <c r="UZH5" s="28"/>
      <c r="UZI5" s="28"/>
      <c r="UZJ5" s="28"/>
      <c r="UZK5" s="28"/>
      <c r="UZL5" s="27"/>
      <c r="UZM5" s="28"/>
      <c r="UZN5" s="28"/>
      <c r="UZO5" s="28"/>
      <c r="UZP5" s="28"/>
      <c r="UZQ5" s="28"/>
      <c r="UZR5" s="28"/>
      <c r="UZS5" s="28"/>
      <c r="UZT5" s="28"/>
      <c r="UZU5" s="28"/>
      <c r="UZV5" s="28"/>
      <c r="UZW5" s="27"/>
      <c r="UZX5" s="28"/>
      <c r="UZY5" s="28"/>
      <c r="UZZ5" s="28"/>
      <c r="VAA5" s="28"/>
      <c r="VAB5" s="28"/>
      <c r="VAC5" s="28"/>
      <c r="VAD5" s="28"/>
      <c r="VAE5" s="28"/>
      <c r="VAF5" s="28"/>
      <c r="VAG5" s="28"/>
      <c r="VAH5" s="27"/>
      <c r="VAI5" s="28"/>
      <c r="VAJ5" s="28"/>
      <c r="VAK5" s="28"/>
      <c r="VAL5" s="28"/>
      <c r="VAM5" s="28"/>
      <c r="VAN5" s="28"/>
      <c r="VAO5" s="28"/>
      <c r="VAP5" s="28"/>
      <c r="VAQ5" s="28"/>
      <c r="VAR5" s="28"/>
      <c r="VAS5" s="27"/>
      <c r="VAT5" s="28"/>
      <c r="VAU5" s="28"/>
      <c r="VAV5" s="28"/>
      <c r="VAW5" s="28"/>
      <c r="VAX5" s="28"/>
      <c r="VAY5" s="28"/>
      <c r="VAZ5" s="28"/>
      <c r="VBA5" s="28"/>
      <c r="VBB5" s="28"/>
      <c r="VBC5" s="28"/>
      <c r="VBD5" s="27"/>
      <c r="VBE5" s="28"/>
      <c r="VBF5" s="28"/>
      <c r="VBG5" s="28"/>
      <c r="VBH5" s="28"/>
      <c r="VBI5" s="28"/>
      <c r="VBJ5" s="28"/>
      <c r="VBK5" s="28"/>
      <c r="VBL5" s="28"/>
      <c r="VBM5" s="28"/>
      <c r="VBN5" s="28"/>
      <c r="VBO5" s="27"/>
      <c r="VBP5" s="28"/>
      <c r="VBQ5" s="28"/>
      <c r="VBR5" s="28"/>
      <c r="VBS5" s="28"/>
      <c r="VBT5" s="28"/>
      <c r="VBU5" s="28"/>
      <c r="VBV5" s="28"/>
      <c r="VBW5" s="28"/>
      <c r="VBX5" s="28"/>
      <c r="VBY5" s="28"/>
      <c r="VBZ5" s="27"/>
      <c r="VCA5" s="28"/>
      <c r="VCB5" s="28"/>
      <c r="VCC5" s="28"/>
      <c r="VCD5" s="28"/>
      <c r="VCE5" s="28"/>
      <c r="VCF5" s="28"/>
      <c r="VCG5" s="28"/>
      <c r="VCH5" s="28"/>
      <c r="VCI5" s="28"/>
      <c r="VCJ5" s="28"/>
      <c r="VCK5" s="27"/>
      <c r="VCL5" s="28"/>
      <c r="VCM5" s="28"/>
      <c r="VCN5" s="28"/>
      <c r="VCO5" s="28"/>
      <c r="VCP5" s="28"/>
      <c r="VCQ5" s="28"/>
      <c r="VCR5" s="28"/>
      <c r="VCS5" s="28"/>
      <c r="VCT5" s="28"/>
      <c r="VCU5" s="28"/>
      <c r="VCV5" s="27"/>
      <c r="VCW5" s="28"/>
      <c r="VCX5" s="28"/>
      <c r="VCY5" s="28"/>
      <c r="VCZ5" s="28"/>
      <c r="VDA5" s="28"/>
      <c r="VDB5" s="28"/>
      <c r="VDC5" s="28"/>
      <c r="VDD5" s="28"/>
      <c r="VDE5" s="28"/>
      <c r="VDF5" s="28"/>
      <c r="VDG5" s="27"/>
      <c r="VDH5" s="28"/>
      <c r="VDI5" s="28"/>
      <c r="VDJ5" s="28"/>
      <c r="VDK5" s="28"/>
      <c r="VDL5" s="28"/>
      <c r="VDM5" s="28"/>
      <c r="VDN5" s="28"/>
      <c r="VDO5" s="28"/>
      <c r="VDP5" s="28"/>
      <c r="VDQ5" s="28"/>
      <c r="VDR5" s="27"/>
      <c r="VDS5" s="28"/>
      <c r="VDT5" s="28"/>
      <c r="VDU5" s="28"/>
      <c r="VDV5" s="28"/>
      <c r="VDW5" s="28"/>
      <c r="VDX5" s="28"/>
      <c r="VDY5" s="28"/>
      <c r="VDZ5" s="28"/>
      <c r="VEA5" s="28"/>
      <c r="VEB5" s="28"/>
      <c r="VEC5" s="27"/>
      <c r="VED5" s="28"/>
      <c r="VEE5" s="28"/>
      <c r="VEF5" s="28"/>
      <c r="VEG5" s="28"/>
      <c r="VEH5" s="28"/>
      <c r="VEI5" s="28"/>
      <c r="VEJ5" s="28"/>
      <c r="VEK5" s="28"/>
      <c r="VEL5" s="28"/>
      <c r="VEM5" s="28"/>
      <c r="VEN5" s="27"/>
      <c r="VEO5" s="28"/>
      <c r="VEP5" s="28"/>
      <c r="VEQ5" s="28"/>
      <c r="VER5" s="28"/>
      <c r="VES5" s="28"/>
      <c r="VET5" s="28"/>
      <c r="VEU5" s="28"/>
      <c r="VEV5" s="28"/>
      <c r="VEW5" s="28"/>
      <c r="VEX5" s="28"/>
      <c r="VEY5" s="27"/>
      <c r="VEZ5" s="28"/>
      <c r="VFA5" s="28"/>
      <c r="VFB5" s="28"/>
      <c r="VFC5" s="28"/>
      <c r="VFD5" s="28"/>
      <c r="VFE5" s="28"/>
      <c r="VFF5" s="28"/>
      <c r="VFG5" s="28"/>
      <c r="VFH5" s="28"/>
      <c r="VFI5" s="28"/>
      <c r="VFJ5" s="27"/>
      <c r="VFK5" s="28"/>
      <c r="VFL5" s="28"/>
      <c r="VFM5" s="28"/>
      <c r="VFN5" s="28"/>
      <c r="VFO5" s="28"/>
      <c r="VFP5" s="28"/>
      <c r="VFQ5" s="28"/>
      <c r="VFR5" s="28"/>
      <c r="VFS5" s="28"/>
      <c r="VFT5" s="28"/>
      <c r="VFU5" s="27"/>
      <c r="VFV5" s="28"/>
      <c r="VFW5" s="28"/>
      <c r="VFX5" s="28"/>
      <c r="VFY5" s="28"/>
      <c r="VFZ5" s="28"/>
      <c r="VGA5" s="28"/>
      <c r="VGB5" s="28"/>
      <c r="VGC5" s="28"/>
      <c r="VGD5" s="28"/>
      <c r="VGE5" s="28"/>
      <c r="VGF5" s="27"/>
      <c r="VGG5" s="28"/>
      <c r="VGH5" s="28"/>
      <c r="VGI5" s="28"/>
      <c r="VGJ5" s="28"/>
      <c r="VGK5" s="28"/>
      <c r="VGL5" s="28"/>
      <c r="VGM5" s="28"/>
      <c r="VGN5" s="28"/>
      <c r="VGO5" s="28"/>
      <c r="VGP5" s="28"/>
      <c r="VGQ5" s="27"/>
      <c r="VGR5" s="28"/>
      <c r="VGS5" s="28"/>
      <c r="VGT5" s="28"/>
      <c r="VGU5" s="28"/>
      <c r="VGV5" s="28"/>
      <c r="VGW5" s="28"/>
      <c r="VGX5" s="28"/>
      <c r="VGY5" s="28"/>
      <c r="VGZ5" s="28"/>
      <c r="VHA5" s="28"/>
      <c r="VHB5" s="27"/>
      <c r="VHC5" s="28"/>
      <c r="VHD5" s="28"/>
      <c r="VHE5" s="28"/>
      <c r="VHF5" s="28"/>
      <c r="VHG5" s="28"/>
      <c r="VHH5" s="28"/>
      <c r="VHI5" s="28"/>
      <c r="VHJ5" s="28"/>
      <c r="VHK5" s="28"/>
      <c r="VHL5" s="28"/>
      <c r="VHM5" s="27"/>
      <c r="VHN5" s="28"/>
      <c r="VHO5" s="28"/>
      <c r="VHP5" s="28"/>
      <c r="VHQ5" s="28"/>
      <c r="VHR5" s="28"/>
      <c r="VHS5" s="28"/>
      <c r="VHT5" s="28"/>
      <c r="VHU5" s="28"/>
      <c r="VHV5" s="28"/>
      <c r="VHW5" s="28"/>
      <c r="VHX5" s="27"/>
      <c r="VHY5" s="28"/>
      <c r="VHZ5" s="28"/>
      <c r="VIA5" s="28"/>
      <c r="VIB5" s="28"/>
      <c r="VIC5" s="28"/>
      <c r="VID5" s="28"/>
      <c r="VIE5" s="28"/>
      <c r="VIF5" s="28"/>
      <c r="VIG5" s="28"/>
      <c r="VIH5" s="28"/>
      <c r="VII5" s="27"/>
      <c r="VIJ5" s="28"/>
      <c r="VIK5" s="28"/>
      <c r="VIL5" s="28"/>
      <c r="VIM5" s="28"/>
      <c r="VIN5" s="28"/>
      <c r="VIO5" s="28"/>
      <c r="VIP5" s="28"/>
      <c r="VIQ5" s="28"/>
      <c r="VIR5" s="28"/>
      <c r="VIS5" s="28"/>
      <c r="VIT5" s="27"/>
      <c r="VIU5" s="28"/>
      <c r="VIV5" s="28"/>
      <c r="VIW5" s="28"/>
      <c r="VIX5" s="28"/>
      <c r="VIY5" s="28"/>
      <c r="VIZ5" s="28"/>
      <c r="VJA5" s="28"/>
      <c r="VJB5" s="28"/>
      <c r="VJC5" s="28"/>
      <c r="VJD5" s="28"/>
      <c r="VJE5" s="27"/>
      <c r="VJF5" s="28"/>
      <c r="VJG5" s="28"/>
      <c r="VJH5" s="28"/>
      <c r="VJI5" s="28"/>
      <c r="VJJ5" s="28"/>
      <c r="VJK5" s="28"/>
      <c r="VJL5" s="28"/>
      <c r="VJM5" s="28"/>
      <c r="VJN5" s="28"/>
      <c r="VJO5" s="28"/>
      <c r="VJP5" s="27"/>
      <c r="VJQ5" s="28"/>
      <c r="VJR5" s="28"/>
      <c r="VJS5" s="28"/>
      <c r="VJT5" s="28"/>
      <c r="VJU5" s="28"/>
      <c r="VJV5" s="28"/>
      <c r="VJW5" s="28"/>
      <c r="VJX5" s="28"/>
      <c r="VJY5" s="28"/>
      <c r="VJZ5" s="28"/>
      <c r="VKA5" s="27"/>
      <c r="VKB5" s="28"/>
      <c r="VKC5" s="28"/>
      <c r="VKD5" s="28"/>
      <c r="VKE5" s="28"/>
      <c r="VKF5" s="28"/>
      <c r="VKG5" s="28"/>
      <c r="VKH5" s="28"/>
      <c r="VKI5" s="28"/>
      <c r="VKJ5" s="28"/>
      <c r="VKK5" s="28"/>
      <c r="VKL5" s="27"/>
      <c r="VKM5" s="28"/>
      <c r="VKN5" s="28"/>
      <c r="VKO5" s="28"/>
      <c r="VKP5" s="28"/>
      <c r="VKQ5" s="28"/>
      <c r="VKR5" s="28"/>
      <c r="VKS5" s="28"/>
      <c r="VKT5" s="28"/>
      <c r="VKU5" s="28"/>
      <c r="VKV5" s="28"/>
      <c r="VKW5" s="27"/>
      <c r="VKX5" s="28"/>
      <c r="VKY5" s="28"/>
      <c r="VKZ5" s="28"/>
      <c r="VLA5" s="28"/>
      <c r="VLB5" s="28"/>
      <c r="VLC5" s="28"/>
      <c r="VLD5" s="28"/>
      <c r="VLE5" s="28"/>
      <c r="VLF5" s="28"/>
      <c r="VLG5" s="28"/>
      <c r="VLH5" s="27"/>
      <c r="VLI5" s="28"/>
      <c r="VLJ5" s="28"/>
      <c r="VLK5" s="28"/>
      <c r="VLL5" s="28"/>
      <c r="VLM5" s="28"/>
      <c r="VLN5" s="28"/>
      <c r="VLO5" s="28"/>
      <c r="VLP5" s="28"/>
      <c r="VLQ5" s="28"/>
      <c r="VLR5" s="28"/>
      <c r="VLS5" s="27"/>
      <c r="VLT5" s="28"/>
      <c r="VLU5" s="28"/>
      <c r="VLV5" s="28"/>
      <c r="VLW5" s="28"/>
      <c r="VLX5" s="28"/>
      <c r="VLY5" s="28"/>
      <c r="VLZ5" s="28"/>
      <c r="VMA5" s="28"/>
      <c r="VMB5" s="28"/>
      <c r="VMC5" s="28"/>
      <c r="VMD5" s="27"/>
      <c r="VME5" s="28"/>
      <c r="VMF5" s="28"/>
      <c r="VMG5" s="28"/>
      <c r="VMH5" s="28"/>
      <c r="VMI5" s="28"/>
      <c r="VMJ5" s="28"/>
      <c r="VMK5" s="28"/>
      <c r="VML5" s="28"/>
      <c r="VMM5" s="28"/>
      <c r="VMN5" s="28"/>
      <c r="VMO5" s="27"/>
      <c r="VMP5" s="28"/>
      <c r="VMQ5" s="28"/>
      <c r="VMR5" s="28"/>
      <c r="VMS5" s="28"/>
      <c r="VMT5" s="28"/>
      <c r="VMU5" s="28"/>
      <c r="VMV5" s="28"/>
      <c r="VMW5" s="28"/>
      <c r="VMX5" s="28"/>
      <c r="VMY5" s="28"/>
      <c r="VMZ5" s="27"/>
      <c r="VNA5" s="28"/>
      <c r="VNB5" s="28"/>
      <c r="VNC5" s="28"/>
      <c r="VND5" s="28"/>
      <c r="VNE5" s="28"/>
      <c r="VNF5" s="28"/>
      <c r="VNG5" s="28"/>
      <c r="VNH5" s="28"/>
      <c r="VNI5" s="28"/>
      <c r="VNJ5" s="28"/>
      <c r="VNK5" s="27"/>
      <c r="VNL5" s="28"/>
      <c r="VNM5" s="28"/>
      <c r="VNN5" s="28"/>
      <c r="VNO5" s="28"/>
      <c r="VNP5" s="28"/>
      <c r="VNQ5" s="28"/>
      <c r="VNR5" s="28"/>
      <c r="VNS5" s="28"/>
      <c r="VNT5" s="28"/>
      <c r="VNU5" s="28"/>
      <c r="VNV5" s="27"/>
      <c r="VNW5" s="28"/>
      <c r="VNX5" s="28"/>
      <c r="VNY5" s="28"/>
      <c r="VNZ5" s="28"/>
      <c r="VOA5" s="28"/>
      <c r="VOB5" s="28"/>
      <c r="VOC5" s="28"/>
      <c r="VOD5" s="28"/>
      <c r="VOE5" s="28"/>
      <c r="VOF5" s="28"/>
      <c r="VOG5" s="27"/>
      <c r="VOH5" s="28"/>
      <c r="VOI5" s="28"/>
      <c r="VOJ5" s="28"/>
      <c r="VOK5" s="28"/>
      <c r="VOL5" s="28"/>
      <c r="VOM5" s="28"/>
      <c r="VON5" s="28"/>
      <c r="VOO5" s="28"/>
      <c r="VOP5" s="28"/>
      <c r="VOQ5" s="28"/>
      <c r="VOR5" s="27"/>
      <c r="VOS5" s="28"/>
      <c r="VOT5" s="28"/>
      <c r="VOU5" s="28"/>
      <c r="VOV5" s="28"/>
      <c r="VOW5" s="28"/>
      <c r="VOX5" s="28"/>
      <c r="VOY5" s="28"/>
      <c r="VOZ5" s="28"/>
      <c r="VPA5" s="28"/>
      <c r="VPB5" s="28"/>
      <c r="VPC5" s="27"/>
      <c r="VPD5" s="28"/>
      <c r="VPE5" s="28"/>
      <c r="VPF5" s="28"/>
      <c r="VPG5" s="28"/>
      <c r="VPH5" s="28"/>
      <c r="VPI5" s="28"/>
      <c r="VPJ5" s="28"/>
      <c r="VPK5" s="28"/>
      <c r="VPL5" s="28"/>
      <c r="VPM5" s="28"/>
      <c r="VPN5" s="27"/>
      <c r="VPO5" s="28"/>
      <c r="VPP5" s="28"/>
      <c r="VPQ5" s="28"/>
      <c r="VPR5" s="28"/>
      <c r="VPS5" s="28"/>
      <c r="VPT5" s="28"/>
      <c r="VPU5" s="28"/>
      <c r="VPV5" s="28"/>
      <c r="VPW5" s="28"/>
      <c r="VPX5" s="28"/>
      <c r="VPY5" s="27"/>
      <c r="VPZ5" s="28"/>
      <c r="VQA5" s="28"/>
      <c r="VQB5" s="28"/>
      <c r="VQC5" s="28"/>
      <c r="VQD5" s="28"/>
      <c r="VQE5" s="28"/>
      <c r="VQF5" s="28"/>
      <c r="VQG5" s="28"/>
      <c r="VQH5" s="28"/>
      <c r="VQI5" s="28"/>
      <c r="VQJ5" s="27"/>
      <c r="VQK5" s="28"/>
      <c r="VQL5" s="28"/>
      <c r="VQM5" s="28"/>
      <c r="VQN5" s="28"/>
      <c r="VQO5" s="28"/>
      <c r="VQP5" s="28"/>
      <c r="VQQ5" s="28"/>
      <c r="VQR5" s="28"/>
      <c r="VQS5" s="28"/>
      <c r="VQT5" s="28"/>
      <c r="VQU5" s="27"/>
      <c r="VQV5" s="28"/>
      <c r="VQW5" s="28"/>
      <c r="VQX5" s="28"/>
      <c r="VQY5" s="28"/>
      <c r="VQZ5" s="28"/>
      <c r="VRA5" s="28"/>
      <c r="VRB5" s="28"/>
      <c r="VRC5" s="28"/>
      <c r="VRD5" s="28"/>
      <c r="VRE5" s="28"/>
      <c r="VRF5" s="27"/>
      <c r="VRG5" s="28"/>
      <c r="VRH5" s="28"/>
      <c r="VRI5" s="28"/>
      <c r="VRJ5" s="28"/>
      <c r="VRK5" s="28"/>
      <c r="VRL5" s="28"/>
      <c r="VRM5" s="28"/>
      <c r="VRN5" s="28"/>
      <c r="VRO5" s="28"/>
      <c r="VRP5" s="28"/>
      <c r="VRQ5" s="27"/>
      <c r="VRR5" s="28"/>
      <c r="VRS5" s="28"/>
      <c r="VRT5" s="28"/>
      <c r="VRU5" s="28"/>
      <c r="VRV5" s="28"/>
      <c r="VRW5" s="28"/>
      <c r="VRX5" s="28"/>
      <c r="VRY5" s="28"/>
      <c r="VRZ5" s="28"/>
      <c r="VSA5" s="28"/>
      <c r="VSB5" s="27"/>
      <c r="VSC5" s="28"/>
      <c r="VSD5" s="28"/>
      <c r="VSE5" s="28"/>
      <c r="VSF5" s="28"/>
      <c r="VSG5" s="28"/>
      <c r="VSH5" s="28"/>
      <c r="VSI5" s="28"/>
      <c r="VSJ5" s="28"/>
      <c r="VSK5" s="28"/>
      <c r="VSL5" s="28"/>
      <c r="VSM5" s="27"/>
      <c r="VSN5" s="28"/>
      <c r="VSO5" s="28"/>
      <c r="VSP5" s="28"/>
      <c r="VSQ5" s="28"/>
      <c r="VSR5" s="28"/>
      <c r="VSS5" s="28"/>
      <c r="VST5" s="28"/>
      <c r="VSU5" s="28"/>
      <c r="VSV5" s="28"/>
      <c r="VSW5" s="28"/>
      <c r="VSX5" s="27"/>
      <c r="VSY5" s="28"/>
      <c r="VSZ5" s="28"/>
      <c r="VTA5" s="28"/>
      <c r="VTB5" s="28"/>
      <c r="VTC5" s="28"/>
      <c r="VTD5" s="28"/>
      <c r="VTE5" s="28"/>
      <c r="VTF5" s="28"/>
      <c r="VTG5" s="28"/>
      <c r="VTH5" s="28"/>
      <c r="VTI5" s="27"/>
      <c r="VTJ5" s="28"/>
      <c r="VTK5" s="28"/>
      <c r="VTL5" s="28"/>
      <c r="VTM5" s="28"/>
      <c r="VTN5" s="28"/>
      <c r="VTO5" s="28"/>
      <c r="VTP5" s="28"/>
      <c r="VTQ5" s="28"/>
      <c r="VTR5" s="28"/>
      <c r="VTS5" s="28"/>
      <c r="VTT5" s="27"/>
      <c r="VTU5" s="28"/>
      <c r="VTV5" s="28"/>
      <c r="VTW5" s="28"/>
      <c r="VTX5" s="28"/>
      <c r="VTY5" s="28"/>
      <c r="VTZ5" s="28"/>
      <c r="VUA5" s="28"/>
      <c r="VUB5" s="28"/>
      <c r="VUC5" s="28"/>
      <c r="VUD5" s="28"/>
      <c r="VUE5" s="27"/>
      <c r="VUF5" s="28"/>
      <c r="VUG5" s="28"/>
      <c r="VUH5" s="28"/>
      <c r="VUI5" s="28"/>
      <c r="VUJ5" s="28"/>
      <c r="VUK5" s="28"/>
      <c r="VUL5" s="28"/>
      <c r="VUM5" s="28"/>
      <c r="VUN5" s="28"/>
      <c r="VUO5" s="28"/>
      <c r="VUP5" s="27"/>
      <c r="VUQ5" s="28"/>
      <c r="VUR5" s="28"/>
      <c r="VUS5" s="28"/>
      <c r="VUT5" s="28"/>
      <c r="VUU5" s="28"/>
      <c r="VUV5" s="28"/>
      <c r="VUW5" s="28"/>
      <c r="VUX5" s="28"/>
      <c r="VUY5" s="28"/>
      <c r="VUZ5" s="28"/>
      <c r="VVA5" s="27"/>
      <c r="VVB5" s="28"/>
      <c r="VVC5" s="28"/>
      <c r="VVD5" s="28"/>
      <c r="VVE5" s="28"/>
      <c r="VVF5" s="28"/>
      <c r="VVG5" s="28"/>
      <c r="VVH5" s="28"/>
      <c r="VVI5" s="28"/>
      <c r="VVJ5" s="28"/>
      <c r="VVK5" s="28"/>
      <c r="VVL5" s="27"/>
      <c r="VVM5" s="28"/>
      <c r="VVN5" s="28"/>
      <c r="VVO5" s="28"/>
      <c r="VVP5" s="28"/>
      <c r="VVQ5" s="28"/>
      <c r="VVR5" s="28"/>
      <c r="VVS5" s="28"/>
      <c r="VVT5" s="28"/>
      <c r="VVU5" s="28"/>
      <c r="VVV5" s="28"/>
      <c r="VVW5" s="27"/>
      <c r="VVX5" s="28"/>
      <c r="VVY5" s="28"/>
      <c r="VVZ5" s="28"/>
      <c r="VWA5" s="28"/>
      <c r="VWB5" s="28"/>
      <c r="VWC5" s="28"/>
      <c r="VWD5" s="28"/>
      <c r="VWE5" s="28"/>
      <c r="VWF5" s="28"/>
      <c r="VWG5" s="28"/>
      <c r="VWH5" s="27"/>
      <c r="VWI5" s="28"/>
      <c r="VWJ5" s="28"/>
      <c r="VWK5" s="28"/>
      <c r="VWL5" s="28"/>
      <c r="VWM5" s="28"/>
      <c r="VWN5" s="28"/>
      <c r="VWO5" s="28"/>
      <c r="VWP5" s="28"/>
      <c r="VWQ5" s="28"/>
      <c r="VWR5" s="28"/>
      <c r="VWS5" s="27"/>
      <c r="VWT5" s="28"/>
      <c r="VWU5" s="28"/>
      <c r="VWV5" s="28"/>
      <c r="VWW5" s="28"/>
      <c r="VWX5" s="28"/>
      <c r="VWY5" s="28"/>
      <c r="VWZ5" s="28"/>
      <c r="VXA5" s="28"/>
      <c r="VXB5" s="28"/>
      <c r="VXC5" s="28"/>
      <c r="VXD5" s="27"/>
      <c r="VXE5" s="28"/>
      <c r="VXF5" s="28"/>
      <c r="VXG5" s="28"/>
      <c r="VXH5" s="28"/>
      <c r="VXI5" s="28"/>
      <c r="VXJ5" s="28"/>
      <c r="VXK5" s="28"/>
      <c r="VXL5" s="28"/>
      <c r="VXM5" s="28"/>
      <c r="VXN5" s="28"/>
      <c r="VXO5" s="27"/>
      <c r="VXP5" s="28"/>
      <c r="VXQ5" s="28"/>
      <c r="VXR5" s="28"/>
      <c r="VXS5" s="28"/>
      <c r="VXT5" s="28"/>
      <c r="VXU5" s="28"/>
      <c r="VXV5" s="28"/>
      <c r="VXW5" s="28"/>
      <c r="VXX5" s="28"/>
      <c r="VXY5" s="28"/>
      <c r="VXZ5" s="27"/>
      <c r="VYA5" s="28"/>
      <c r="VYB5" s="28"/>
      <c r="VYC5" s="28"/>
      <c r="VYD5" s="28"/>
      <c r="VYE5" s="28"/>
      <c r="VYF5" s="28"/>
      <c r="VYG5" s="28"/>
      <c r="VYH5" s="28"/>
      <c r="VYI5" s="28"/>
      <c r="VYJ5" s="28"/>
      <c r="VYK5" s="27"/>
      <c r="VYL5" s="28"/>
      <c r="VYM5" s="28"/>
      <c r="VYN5" s="28"/>
      <c r="VYO5" s="28"/>
      <c r="VYP5" s="28"/>
      <c r="VYQ5" s="28"/>
      <c r="VYR5" s="28"/>
      <c r="VYS5" s="28"/>
      <c r="VYT5" s="28"/>
      <c r="VYU5" s="28"/>
      <c r="VYV5" s="27"/>
      <c r="VYW5" s="28"/>
      <c r="VYX5" s="28"/>
      <c r="VYY5" s="28"/>
      <c r="VYZ5" s="28"/>
      <c r="VZA5" s="28"/>
      <c r="VZB5" s="28"/>
      <c r="VZC5" s="28"/>
      <c r="VZD5" s="28"/>
      <c r="VZE5" s="28"/>
      <c r="VZF5" s="28"/>
      <c r="VZG5" s="27"/>
      <c r="VZH5" s="28"/>
      <c r="VZI5" s="28"/>
      <c r="VZJ5" s="28"/>
      <c r="VZK5" s="28"/>
      <c r="VZL5" s="28"/>
      <c r="VZM5" s="28"/>
      <c r="VZN5" s="28"/>
      <c r="VZO5" s="28"/>
      <c r="VZP5" s="28"/>
      <c r="VZQ5" s="28"/>
      <c r="VZR5" s="27"/>
      <c r="VZS5" s="28"/>
      <c r="VZT5" s="28"/>
      <c r="VZU5" s="28"/>
      <c r="VZV5" s="28"/>
      <c r="VZW5" s="28"/>
      <c r="VZX5" s="28"/>
      <c r="VZY5" s="28"/>
      <c r="VZZ5" s="28"/>
      <c r="WAA5" s="28"/>
      <c r="WAB5" s="28"/>
      <c r="WAC5" s="27"/>
      <c r="WAD5" s="28"/>
      <c r="WAE5" s="28"/>
      <c r="WAF5" s="28"/>
      <c r="WAG5" s="28"/>
      <c r="WAH5" s="28"/>
      <c r="WAI5" s="28"/>
      <c r="WAJ5" s="28"/>
      <c r="WAK5" s="28"/>
      <c r="WAL5" s="28"/>
      <c r="WAM5" s="28"/>
      <c r="WAN5" s="27"/>
      <c r="WAO5" s="28"/>
      <c r="WAP5" s="28"/>
      <c r="WAQ5" s="28"/>
      <c r="WAR5" s="28"/>
      <c r="WAS5" s="28"/>
      <c r="WAT5" s="28"/>
      <c r="WAU5" s="28"/>
      <c r="WAV5" s="28"/>
      <c r="WAW5" s="28"/>
      <c r="WAX5" s="28"/>
      <c r="WAY5" s="27"/>
      <c r="WAZ5" s="28"/>
      <c r="WBA5" s="28"/>
      <c r="WBB5" s="28"/>
      <c r="WBC5" s="28"/>
      <c r="WBD5" s="28"/>
      <c r="WBE5" s="28"/>
      <c r="WBF5" s="28"/>
      <c r="WBG5" s="28"/>
      <c r="WBH5" s="28"/>
      <c r="WBI5" s="28"/>
      <c r="WBJ5" s="27"/>
      <c r="WBK5" s="28"/>
      <c r="WBL5" s="28"/>
      <c r="WBM5" s="28"/>
      <c r="WBN5" s="28"/>
      <c r="WBO5" s="28"/>
      <c r="WBP5" s="28"/>
      <c r="WBQ5" s="28"/>
      <c r="WBR5" s="28"/>
      <c r="WBS5" s="28"/>
      <c r="WBT5" s="28"/>
      <c r="WBU5" s="27"/>
      <c r="WBV5" s="28"/>
      <c r="WBW5" s="28"/>
      <c r="WBX5" s="28"/>
      <c r="WBY5" s="28"/>
      <c r="WBZ5" s="28"/>
      <c r="WCA5" s="28"/>
      <c r="WCB5" s="28"/>
      <c r="WCC5" s="28"/>
      <c r="WCD5" s="28"/>
      <c r="WCE5" s="28"/>
      <c r="WCF5" s="27"/>
      <c r="WCG5" s="28"/>
      <c r="WCH5" s="28"/>
      <c r="WCI5" s="28"/>
      <c r="WCJ5" s="28"/>
      <c r="WCK5" s="28"/>
      <c r="WCL5" s="28"/>
      <c r="WCM5" s="28"/>
      <c r="WCN5" s="28"/>
      <c r="WCO5" s="28"/>
      <c r="WCP5" s="28"/>
      <c r="WCQ5" s="27"/>
      <c r="WCR5" s="28"/>
      <c r="WCS5" s="28"/>
      <c r="WCT5" s="28"/>
      <c r="WCU5" s="28"/>
      <c r="WCV5" s="28"/>
      <c r="WCW5" s="28"/>
      <c r="WCX5" s="28"/>
      <c r="WCY5" s="28"/>
      <c r="WCZ5" s="28"/>
      <c r="WDA5" s="28"/>
      <c r="WDB5" s="27"/>
      <c r="WDC5" s="28"/>
      <c r="WDD5" s="28"/>
      <c r="WDE5" s="28"/>
      <c r="WDF5" s="28"/>
      <c r="WDG5" s="28"/>
      <c r="WDH5" s="28"/>
      <c r="WDI5" s="28"/>
      <c r="WDJ5" s="28"/>
      <c r="WDK5" s="28"/>
      <c r="WDL5" s="28"/>
      <c r="WDM5" s="27"/>
      <c r="WDN5" s="28"/>
      <c r="WDO5" s="28"/>
      <c r="WDP5" s="28"/>
      <c r="WDQ5" s="28"/>
      <c r="WDR5" s="28"/>
      <c r="WDS5" s="28"/>
      <c r="WDT5" s="28"/>
      <c r="WDU5" s="28"/>
      <c r="WDV5" s="28"/>
      <c r="WDW5" s="28"/>
      <c r="WDX5" s="27"/>
      <c r="WDY5" s="28"/>
      <c r="WDZ5" s="28"/>
      <c r="WEA5" s="28"/>
      <c r="WEB5" s="28"/>
      <c r="WEC5" s="28"/>
      <c r="WED5" s="28"/>
      <c r="WEE5" s="28"/>
      <c r="WEF5" s="28"/>
      <c r="WEG5" s="28"/>
      <c r="WEH5" s="28"/>
      <c r="WEI5" s="27"/>
      <c r="WEJ5" s="28"/>
      <c r="WEK5" s="28"/>
      <c r="WEL5" s="28"/>
      <c r="WEM5" s="28"/>
      <c r="WEN5" s="28"/>
      <c r="WEO5" s="28"/>
      <c r="WEP5" s="28"/>
      <c r="WEQ5" s="28"/>
      <c r="WER5" s="28"/>
      <c r="WES5" s="28"/>
      <c r="WET5" s="27"/>
      <c r="WEU5" s="28"/>
      <c r="WEV5" s="28"/>
      <c r="WEW5" s="28"/>
      <c r="WEX5" s="28"/>
      <c r="WEY5" s="28"/>
      <c r="WEZ5" s="28"/>
      <c r="WFA5" s="28"/>
      <c r="WFB5" s="28"/>
      <c r="WFC5" s="28"/>
      <c r="WFD5" s="28"/>
      <c r="WFE5" s="27"/>
      <c r="WFF5" s="28"/>
      <c r="WFG5" s="28"/>
      <c r="WFH5" s="28"/>
      <c r="WFI5" s="28"/>
      <c r="WFJ5" s="28"/>
      <c r="WFK5" s="28"/>
      <c r="WFL5" s="28"/>
      <c r="WFM5" s="28"/>
      <c r="WFN5" s="28"/>
      <c r="WFO5" s="28"/>
      <c r="WFP5" s="27"/>
      <c r="WFQ5" s="28"/>
      <c r="WFR5" s="28"/>
      <c r="WFS5" s="28"/>
      <c r="WFT5" s="28"/>
      <c r="WFU5" s="28"/>
      <c r="WFV5" s="28"/>
      <c r="WFW5" s="28"/>
      <c r="WFX5" s="28"/>
      <c r="WFY5" s="28"/>
      <c r="WFZ5" s="28"/>
      <c r="WGA5" s="27"/>
      <c r="WGB5" s="28"/>
      <c r="WGC5" s="28"/>
      <c r="WGD5" s="28"/>
      <c r="WGE5" s="28"/>
      <c r="WGF5" s="28"/>
      <c r="WGG5" s="28"/>
      <c r="WGH5" s="28"/>
      <c r="WGI5" s="28"/>
      <c r="WGJ5" s="28"/>
      <c r="WGK5" s="28"/>
      <c r="WGL5" s="27"/>
      <c r="WGM5" s="28"/>
      <c r="WGN5" s="28"/>
      <c r="WGO5" s="28"/>
      <c r="WGP5" s="28"/>
      <c r="WGQ5" s="28"/>
      <c r="WGR5" s="28"/>
      <c r="WGS5" s="28"/>
      <c r="WGT5" s="28"/>
      <c r="WGU5" s="28"/>
      <c r="WGV5" s="28"/>
      <c r="WGW5" s="27"/>
      <c r="WGX5" s="28"/>
      <c r="WGY5" s="28"/>
      <c r="WGZ5" s="28"/>
      <c r="WHA5" s="28"/>
      <c r="WHB5" s="28"/>
      <c r="WHC5" s="28"/>
      <c r="WHD5" s="28"/>
      <c r="WHE5" s="28"/>
      <c r="WHF5" s="28"/>
      <c r="WHG5" s="28"/>
      <c r="WHH5" s="27"/>
      <c r="WHI5" s="28"/>
      <c r="WHJ5" s="28"/>
      <c r="WHK5" s="28"/>
      <c r="WHL5" s="28"/>
      <c r="WHM5" s="28"/>
      <c r="WHN5" s="28"/>
      <c r="WHO5" s="28"/>
      <c r="WHP5" s="28"/>
      <c r="WHQ5" s="28"/>
      <c r="WHR5" s="28"/>
      <c r="WHS5" s="27"/>
      <c r="WHT5" s="28"/>
      <c r="WHU5" s="28"/>
      <c r="WHV5" s="28"/>
      <c r="WHW5" s="28"/>
      <c r="WHX5" s="28"/>
      <c r="WHY5" s="28"/>
      <c r="WHZ5" s="28"/>
      <c r="WIA5" s="28"/>
      <c r="WIB5" s="28"/>
      <c r="WIC5" s="28"/>
      <c r="WID5" s="27"/>
      <c r="WIE5" s="28"/>
      <c r="WIF5" s="28"/>
      <c r="WIG5" s="28"/>
      <c r="WIH5" s="28"/>
      <c r="WII5" s="28"/>
      <c r="WIJ5" s="28"/>
      <c r="WIK5" s="28"/>
      <c r="WIL5" s="28"/>
      <c r="WIM5" s="28"/>
      <c r="WIN5" s="28"/>
      <c r="WIO5" s="27"/>
      <c r="WIP5" s="28"/>
      <c r="WIQ5" s="28"/>
      <c r="WIR5" s="28"/>
      <c r="WIS5" s="28"/>
      <c r="WIT5" s="28"/>
      <c r="WIU5" s="28"/>
      <c r="WIV5" s="28"/>
      <c r="WIW5" s="28"/>
      <c r="WIX5" s="28"/>
      <c r="WIY5" s="28"/>
      <c r="WIZ5" s="27"/>
      <c r="WJA5" s="28"/>
      <c r="WJB5" s="28"/>
      <c r="WJC5" s="28"/>
      <c r="WJD5" s="28"/>
      <c r="WJE5" s="28"/>
      <c r="WJF5" s="28"/>
      <c r="WJG5" s="28"/>
      <c r="WJH5" s="28"/>
      <c r="WJI5" s="28"/>
      <c r="WJJ5" s="28"/>
      <c r="WJK5" s="27"/>
      <c r="WJL5" s="28"/>
      <c r="WJM5" s="28"/>
      <c r="WJN5" s="28"/>
      <c r="WJO5" s="28"/>
      <c r="WJP5" s="28"/>
      <c r="WJQ5" s="28"/>
      <c r="WJR5" s="28"/>
      <c r="WJS5" s="28"/>
      <c r="WJT5" s="28"/>
      <c r="WJU5" s="28"/>
      <c r="WJV5" s="27"/>
      <c r="WJW5" s="28"/>
      <c r="WJX5" s="28"/>
      <c r="WJY5" s="28"/>
      <c r="WJZ5" s="28"/>
      <c r="WKA5" s="28"/>
      <c r="WKB5" s="28"/>
      <c r="WKC5" s="28"/>
      <c r="WKD5" s="28"/>
      <c r="WKE5" s="28"/>
      <c r="WKF5" s="28"/>
      <c r="WKG5" s="27"/>
      <c r="WKH5" s="28"/>
      <c r="WKI5" s="28"/>
      <c r="WKJ5" s="28"/>
      <c r="WKK5" s="28"/>
      <c r="WKL5" s="28"/>
      <c r="WKM5" s="28"/>
      <c r="WKN5" s="28"/>
      <c r="WKO5" s="28"/>
      <c r="WKP5" s="28"/>
      <c r="WKQ5" s="28"/>
      <c r="WKR5" s="27"/>
      <c r="WKS5" s="28"/>
      <c r="WKT5" s="28"/>
      <c r="WKU5" s="28"/>
      <c r="WKV5" s="28"/>
      <c r="WKW5" s="28"/>
      <c r="WKX5" s="28"/>
      <c r="WKY5" s="28"/>
      <c r="WKZ5" s="28"/>
      <c r="WLA5" s="28"/>
      <c r="WLB5" s="28"/>
      <c r="WLC5" s="27"/>
      <c r="WLD5" s="28"/>
      <c r="WLE5" s="28"/>
      <c r="WLF5" s="28"/>
      <c r="WLG5" s="28"/>
      <c r="WLH5" s="28"/>
      <c r="WLI5" s="28"/>
      <c r="WLJ5" s="28"/>
      <c r="WLK5" s="28"/>
      <c r="WLL5" s="28"/>
      <c r="WLM5" s="28"/>
      <c r="WLN5" s="27"/>
      <c r="WLO5" s="28"/>
      <c r="WLP5" s="28"/>
      <c r="WLQ5" s="28"/>
      <c r="WLR5" s="28"/>
      <c r="WLS5" s="28"/>
      <c r="WLT5" s="28"/>
      <c r="WLU5" s="28"/>
      <c r="WLV5" s="28"/>
      <c r="WLW5" s="28"/>
      <c r="WLX5" s="28"/>
      <c r="WLY5" s="27"/>
      <c r="WLZ5" s="28"/>
      <c r="WMA5" s="28"/>
      <c r="WMB5" s="28"/>
      <c r="WMC5" s="28"/>
      <c r="WMD5" s="28"/>
      <c r="WME5" s="28"/>
      <c r="WMF5" s="28"/>
      <c r="WMG5" s="28"/>
      <c r="WMH5" s="28"/>
      <c r="WMI5" s="28"/>
      <c r="WMJ5" s="27"/>
      <c r="WMK5" s="28"/>
      <c r="WML5" s="28"/>
      <c r="WMM5" s="28"/>
      <c r="WMN5" s="28"/>
      <c r="WMO5" s="28"/>
      <c r="WMP5" s="28"/>
      <c r="WMQ5" s="28"/>
      <c r="WMR5" s="28"/>
      <c r="WMS5" s="28"/>
      <c r="WMT5" s="28"/>
      <c r="WMU5" s="27"/>
      <c r="WMV5" s="28"/>
      <c r="WMW5" s="28"/>
      <c r="WMX5" s="28"/>
      <c r="WMY5" s="28"/>
      <c r="WMZ5" s="28"/>
      <c r="WNA5" s="28"/>
      <c r="WNB5" s="28"/>
      <c r="WNC5" s="28"/>
      <c r="WND5" s="28"/>
      <c r="WNE5" s="28"/>
      <c r="WNF5" s="27"/>
      <c r="WNG5" s="28"/>
      <c r="WNH5" s="28"/>
      <c r="WNI5" s="28"/>
      <c r="WNJ5" s="28"/>
      <c r="WNK5" s="28"/>
      <c r="WNL5" s="28"/>
      <c r="WNM5" s="28"/>
      <c r="WNN5" s="28"/>
      <c r="WNO5" s="28"/>
      <c r="WNP5" s="28"/>
      <c r="WNQ5" s="27"/>
      <c r="WNR5" s="28"/>
      <c r="WNS5" s="28"/>
      <c r="WNT5" s="28"/>
      <c r="WNU5" s="28"/>
      <c r="WNV5" s="28"/>
      <c r="WNW5" s="28"/>
      <c r="WNX5" s="28"/>
      <c r="WNY5" s="28"/>
      <c r="WNZ5" s="28"/>
      <c r="WOA5" s="28"/>
      <c r="WOB5" s="27"/>
      <c r="WOC5" s="28"/>
      <c r="WOD5" s="28"/>
      <c r="WOE5" s="28"/>
      <c r="WOF5" s="28"/>
      <c r="WOG5" s="28"/>
      <c r="WOH5" s="28"/>
      <c r="WOI5" s="28"/>
      <c r="WOJ5" s="28"/>
      <c r="WOK5" s="28"/>
      <c r="WOL5" s="28"/>
      <c r="WOM5" s="27"/>
      <c r="WON5" s="28"/>
      <c r="WOO5" s="28"/>
      <c r="WOP5" s="28"/>
      <c r="WOQ5" s="28"/>
      <c r="WOR5" s="28"/>
      <c r="WOS5" s="28"/>
      <c r="WOT5" s="28"/>
      <c r="WOU5" s="28"/>
      <c r="WOV5" s="28"/>
      <c r="WOW5" s="28"/>
      <c r="WOX5" s="27"/>
      <c r="WOY5" s="28"/>
      <c r="WOZ5" s="28"/>
      <c r="WPA5" s="28"/>
      <c r="WPB5" s="28"/>
      <c r="WPC5" s="28"/>
      <c r="WPD5" s="28"/>
      <c r="WPE5" s="28"/>
      <c r="WPF5" s="28"/>
      <c r="WPG5" s="28"/>
      <c r="WPH5" s="28"/>
      <c r="WPI5" s="27"/>
      <c r="WPJ5" s="28"/>
      <c r="WPK5" s="28"/>
      <c r="WPL5" s="28"/>
      <c r="WPM5" s="28"/>
      <c r="WPN5" s="28"/>
      <c r="WPO5" s="28"/>
      <c r="WPP5" s="28"/>
      <c r="WPQ5" s="28"/>
      <c r="WPR5" s="28"/>
      <c r="WPS5" s="28"/>
      <c r="WPT5" s="27"/>
      <c r="WPU5" s="28"/>
      <c r="WPV5" s="28"/>
      <c r="WPW5" s="28"/>
      <c r="WPX5" s="28"/>
      <c r="WPY5" s="28"/>
      <c r="WPZ5" s="28"/>
      <c r="WQA5" s="28"/>
      <c r="WQB5" s="28"/>
      <c r="WQC5" s="28"/>
      <c r="WQD5" s="28"/>
      <c r="WQE5" s="27"/>
      <c r="WQF5" s="28"/>
      <c r="WQG5" s="28"/>
      <c r="WQH5" s="28"/>
      <c r="WQI5" s="28"/>
      <c r="WQJ5" s="28"/>
      <c r="WQK5" s="28"/>
      <c r="WQL5" s="28"/>
      <c r="WQM5" s="28"/>
      <c r="WQN5" s="28"/>
      <c r="WQO5" s="28"/>
      <c r="WQP5" s="27"/>
      <c r="WQQ5" s="28"/>
      <c r="WQR5" s="28"/>
      <c r="WQS5" s="28"/>
      <c r="WQT5" s="28"/>
      <c r="WQU5" s="28"/>
      <c r="WQV5" s="28"/>
      <c r="WQW5" s="28"/>
      <c r="WQX5" s="28"/>
      <c r="WQY5" s="28"/>
      <c r="WQZ5" s="28"/>
      <c r="WRA5" s="27"/>
      <c r="WRB5" s="28"/>
      <c r="WRC5" s="28"/>
      <c r="WRD5" s="28"/>
      <c r="WRE5" s="28"/>
      <c r="WRF5" s="28"/>
      <c r="WRG5" s="28"/>
      <c r="WRH5" s="28"/>
      <c r="WRI5" s="28"/>
      <c r="WRJ5" s="28"/>
      <c r="WRK5" s="28"/>
      <c r="WRL5" s="27"/>
      <c r="WRM5" s="28"/>
      <c r="WRN5" s="28"/>
      <c r="WRO5" s="28"/>
      <c r="WRP5" s="28"/>
      <c r="WRQ5" s="28"/>
      <c r="WRR5" s="28"/>
      <c r="WRS5" s="28"/>
      <c r="WRT5" s="28"/>
      <c r="WRU5" s="28"/>
      <c r="WRV5" s="28"/>
      <c r="WRW5" s="27"/>
      <c r="WRX5" s="28"/>
      <c r="WRY5" s="28"/>
      <c r="WRZ5" s="28"/>
      <c r="WSA5" s="28"/>
      <c r="WSB5" s="28"/>
      <c r="WSC5" s="28"/>
      <c r="WSD5" s="28"/>
      <c r="WSE5" s="28"/>
      <c r="WSF5" s="28"/>
      <c r="WSG5" s="28"/>
      <c r="WSH5" s="27"/>
      <c r="WSI5" s="28"/>
      <c r="WSJ5" s="28"/>
      <c r="WSK5" s="28"/>
      <c r="WSL5" s="28"/>
      <c r="WSM5" s="28"/>
      <c r="WSN5" s="28"/>
      <c r="WSO5" s="28"/>
      <c r="WSP5" s="28"/>
      <c r="WSQ5" s="28"/>
      <c r="WSR5" s="28"/>
      <c r="WSS5" s="27"/>
      <c r="WST5" s="28"/>
      <c r="WSU5" s="28"/>
      <c r="WSV5" s="28"/>
      <c r="WSW5" s="28"/>
      <c r="WSX5" s="28"/>
      <c r="WSY5" s="28"/>
      <c r="WSZ5" s="28"/>
      <c r="WTA5" s="28"/>
      <c r="WTB5" s="28"/>
      <c r="WTC5" s="28"/>
      <c r="WTD5" s="27"/>
      <c r="WTE5" s="28"/>
      <c r="WTF5" s="28"/>
      <c r="WTG5" s="28"/>
      <c r="WTH5" s="28"/>
      <c r="WTI5" s="28"/>
      <c r="WTJ5" s="28"/>
      <c r="WTK5" s="28"/>
      <c r="WTL5" s="28"/>
      <c r="WTM5" s="28"/>
      <c r="WTN5" s="28"/>
      <c r="WTO5" s="27"/>
      <c r="WTP5" s="28"/>
      <c r="WTQ5" s="28"/>
      <c r="WTR5" s="28"/>
      <c r="WTS5" s="28"/>
      <c r="WTT5" s="28"/>
      <c r="WTU5" s="28"/>
      <c r="WTV5" s="28"/>
      <c r="WTW5" s="28"/>
      <c r="WTX5" s="28"/>
      <c r="WTY5" s="28"/>
      <c r="WTZ5" s="27"/>
      <c r="WUA5" s="28"/>
      <c r="WUB5" s="28"/>
      <c r="WUC5" s="28"/>
      <c r="WUD5" s="28"/>
      <c r="WUE5" s="28"/>
      <c r="WUF5" s="28"/>
      <c r="WUG5" s="28"/>
      <c r="WUH5" s="28"/>
      <c r="WUI5" s="28"/>
      <c r="WUJ5" s="28"/>
      <c r="WUK5" s="27"/>
      <c r="WUL5" s="28"/>
      <c r="WUM5" s="28"/>
      <c r="WUN5" s="28"/>
      <c r="WUO5" s="28"/>
      <c r="WUP5" s="28"/>
      <c r="WUQ5" s="28"/>
      <c r="WUR5" s="28"/>
      <c r="WUS5" s="28"/>
      <c r="WUT5" s="28"/>
      <c r="WUU5" s="28"/>
      <c r="WUV5" s="27"/>
      <c r="WUW5" s="28"/>
      <c r="WUX5" s="28"/>
      <c r="WUY5" s="28"/>
      <c r="WUZ5" s="28"/>
      <c r="WVA5" s="28"/>
      <c r="WVB5" s="28"/>
      <c r="WVC5" s="28"/>
      <c r="WVD5" s="28"/>
      <c r="WVE5" s="28"/>
      <c r="WVF5" s="28"/>
      <c r="WVG5" s="27"/>
      <c r="WVH5" s="28"/>
      <c r="WVI5" s="28"/>
      <c r="WVJ5" s="28"/>
      <c r="WVK5" s="28"/>
      <c r="WVL5" s="28"/>
      <c r="WVM5" s="28"/>
      <c r="WVN5" s="28"/>
      <c r="WVO5" s="28"/>
      <c r="WVP5" s="28"/>
      <c r="WVQ5" s="28"/>
      <c r="WVR5" s="27"/>
      <c r="WVS5" s="28"/>
      <c r="WVT5" s="28"/>
      <c r="WVU5" s="28"/>
      <c r="WVV5" s="28"/>
      <c r="WVW5" s="28"/>
      <c r="WVX5" s="28"/>
      <c r="WVY5" s="28"/>
      <c r="WVZ5" s="28"/>
      <c r="WWA5" s="28"/>
      <c r="WWB5" s="28"/>
      <c r="WWC5" s="27"/>
      <c r="WWD5" s="28"/>
      <c r="WWE5" s="28"/>
      <c r="WWF5" s="28"/>
      <c r="WWG5" s="28"/>
      <c r="WWH5" s="28"/>
      <c r="WWI5" s="28"/>
      <c r="WWJ5" s="28"/>
      <c r="WWK5" s="28"/>
      <c r="WWL5" s="28"/>
      <c r="WWM5" s="28"/>
      <c r="WWN5" s="27"/>
      <c r="WWO5" s="28"/>
      <c r="WWP5" s="28"/>
      <c r="WWQ5" s="28"/>
      <c r="WWR5" s="28"/>
      <c r="WWS5" s="28"/>
      <c r="WWT5" s="28"/>
      <c r="WWU5" s="28"/>
      <c r="WWV5" s="28"/>
      <c r="WWW5" s="28"/>
      <c r="WWX5" s="28"/>
      <c r="WWY5" s="27"/>
      <c r="WWZ5" s="28"/>
      <c r="WXA5" s="28"/>
      <c r="WXB5" s="28"/>
      <c r="WXC5" s="28"/>
      <c r="WXD5" s="28"/>
      <c r="WXE5" s="28"/>
      <c r="WXF5" s="28"/>
      <c r="WXG5" s="28"/>
      <c r="WXH5" s="28"/>
      <c r="WXI5" s="28"/>
      <c r="WXJ5" s="27"/>
      <c r="WXK5" s="28"/>
      <c r="WXL5" s="28"/>
      <c r="WXM5" s="28"/>
      <c r="WXN5" s="28"/>
      <c r="WXO5" s="28"/>
      <c r="WXP5" s="28"/>
      <c r="WXQ5" s="28"/>
      <c r="WXR5" s="28"/>
      <c r="WXS5" s="28"/>
      <c r="WXT5" s="28"/>
      <c r="WXU5" s="27"/>
      <c r="WXV5" s="28"/>
      <c r="WXW5" s="28"/>
      <c r="WXX5" s="28"/>
      <c r="WXY5" s="28"/>
      <c r="WXZ5" s="28"/>
      <c r="WYA5" s="28"/>
      <c r="WYB5" s="28"/>
      <c r="WYC5" s="28"/>
      <c r="WYD5" s="28"/>
      <c r="WYE5" s="28"/>
      <c r="WYF5" s="27"/>
      <c r="WYG5" s="28"/>
      <c r="WYH5" s="28"/>
      <c r="WYI5" s="28"/>
      <c r="WYJ5" s="28"/>
      <c r="WYK5" s="28"/>
      <c r="WYL5" s="28"/>
      <c r="WYM5" s="28"/>
      <c r="WYN5" s="28"/>
      <c r="WYO5" s="28"/>
      <c r="WYP5" s="28"/>
      <c r="WYQ5" s="27"/>
      <c r="WYR5" s="28"/>
      <c r="WYS5" s="28"/>
      <c r="WYT5" s="28"/>
      <c r="WYU5" s="28"/>
      <c r="WYV5" s="28"/>
      <c r="WYW5" s="28"/>
      <c r="WYX5" s="28"/>
      <c r="WYY5" s="28"/>
      <c r="WYZ5" s="28"/>
      <c r="WZA5" s="28"/>
      <c r="WZB5" s="27"/>
      <c r="WZC5" s="28"/>
      <c r="WZD5" s="28"/>
      <c r="WZE5" s="28"/>
      <c r="WZF5" s="28"/>
      <c r="WZG5" s="28"/>
      <c r="WZH5" s="28"/>
      <c r="WZI5" s="28"/>
      <c r="WZJ5" s="28"/>
      <c r="WZK5" s="28"/>
      <c r="WZL5" s="28"/>
      <c r="WZM5" s="27"/>
      <c r="WZN5" s="28"/>
      <c r="WZO5" s="28"/>
      <c r="WZP5" s="28"/>
      <c r="WZQ5" s="28"/>
      <c r="WZR5" s="28"/>
      <c r="WZS5" s="28"/>
      <c r="WZT5" s="28"/>
      <c r="WZU5" s="28"/>
      <c r="WZV5" s="28"/>
      <c r="WZW5" s="28"/>
      <c r="WZX5" s="27"/>
      <c r="WZY5" s="28"/>
      <c r="WZZ5" s="28"/>
      <c r="XAA5" s="28"/>
      <c r="XAB5" s="28"/>
      <c r="XAC5" s="28"/>
      <c r="XAD5" s="28"/>
      <c r="XAE5" s="28"/>
      <c r="XAF5" s="28"/>
      <c r="XAG5" s="28"/>
      <c r="XAH5" s="28"/>
      <c r="XAI5" s="27"/>
      <c r="XAJ5" s="28"/>
      <c r="XAK5" s="28"/>
      <c r="XAL5" s="28"/>
      <c r="XAM5" s="28"/>
      <c r="XAN5" s="28"/>
      <c r="XAO5" s="28"/>
      <c r="XAP5" s="28"/>
      <c r="XAQ5" s="28"/>
      <c r="XAR5" s="28"/>
      <c r="XAS5" s="28"/>
      <c r="XAT5" s="27"/>
      <c r="XAU5" s="28"/>
      <c r="XAV5" s="28"/>
      <c r="XAW5" s="28"/>
      <c r="XAX5" s="28"/>
      <c r="XAY5" s="28"/>
      <c r="XAZ5" s="28"/>
      <c r="XBA5" s="28"/>
      <c r="XBB5" s="28"/>
      <c r="XBC5" s="28"/>
      <c r="XBD5" s="28"/>
      <c r="XBE5" s="27"/>
      <c r="XBF5" s="28"/>
      <c r="XBG5" s="28"/>
      <c r="XBH5" s="28"/>
      <c r="XBI5" s="28"/>
      <c r="XBJ5" s="28"/>
      <c r="XBK5" s="28"/>
      <c r="XBL5" s="28"/>
      <c r="XBM5" s="28"/>
      <c r="XBN5" s="28"/>
      <c r="XBO5" s="28"/>
      <c r="XBP5" s="27"/>
      <c r="XBQ5" s="28"/>
      <c r="XBR5" s="28"/>
      <c r="XBS5" s="28"/>
      <c r="XBT5" s="28"/>
      <c r="XBU5" s="28"/>
      <c r="XBV5" s="28"/>
      <c r="XBW5" s="28"/>
      <c r="XBX5" s="28"/>
      <c r="XBY5" s="28"/>
      <c r="XBZ5" s="28"/>
      <c r="XCA5" s="27"/>
      <c r="XCB5" s="28"/>
      <c r="XCC5" s="28"/>
      <c r="XCD5" s="28"/>
      <c r="XCE5" s="28"/>
      <c r="XCF5" s="28"/>
      <c r="XCG5" s="28"/>
      <c r="XCH5" s="28"/>
      <c r="XCI5" s="28"/>
      <c r="XCJ5" s="28"/>
      <c r="XCK5" s="28"/>
      <c r="XCL5" s="27"/>
      <c r="XCM5" s="28"/>
      <c r="XCN5" s="28"/>
      <c r="XCO5" s="28"/>
      <c r="XCP5" s="28"/>
      <c r="XCQ5" s="28"/>
      <c r="XCR5" s="28"/>
      <c r="XCS5" s="28"/>
      <c r="XCT5" s="28"/>
      <c r="XCU5" s="28"/>
      <c r="XCV5" s="28"/>
      <c r="XCW5" s="27"/>
      <c r="XCX5" s="28"/>
      <c r="XCY5" s="28"/>
      <c r="XCZ5" s="28"/>
      <c r="XDA5" s="28"/>
      <c r="XDB5" s="28"/>
      <c r="XDC5" s="28"/>
      <c r="XDD5" s="28"/>
      <c r="XDE5" s="28"/>
      <c r="XDF5" s="28"/>
      <c r="XDG5" s="28"/>
      <c r="XDH5" s="27"/>
      <c r="XDI5" s="28"/>
      <c r="XDJ5" s="28"/>
      <c r="XDK5" s="28"/>
      <c r="XDL5" s="28"/>
      <c r="XDM5" s="28"/>
      <c r="XDN5" s="28"/>
      <c r="XDO5" s="28"/>
      <c r="XDP5" s="28"/>
      <c r="XDQ5" s="28"/>
      <c r="XDR5" s="28"/>
      <c r="XDS5" s="27"/>
      <c r="XDT5" s="28"/>
      <c r="XDU5" s="28"/>
      <c r="XDV5" s="28"/>
      <c r="XDW5" s="28"/>
      <c r="XDX5" s="28"/>
      <c r="XDY5" s="28"/>
      <c r="XDZ5" s="28"/>
      <c r="XEA5" s="28"/>
      <c r="XEB5" s="28"/>
      <c r="XEC5" s="28"/>
      <c r="XED5" s="27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7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7"/>
      <c r="XFA5" s="28"/>
      <c r="XFB5" s="28"/>
      <c r="XFC5" s="28"/>
      <c r="XFD5" s="28"/>
    </row>
    <row r="6" spans="1:16384" ht="16" thickTop="1">
      <c r="A6" s="9"/>
      <c r="B6" s="9"/>
      <c r="C6" s="9"/>
    </row>
    <row r="7" spans="1:16384">
      <c r="A7" s="9" t="s">
        <v>12</v>
      </c>
      <c r="B7" s="39">
        <v>0.05</v>
      </c>
      <c r="C7" s="9"/>
      <c r="D7" t="s">
        <v>16</v>
      </c>
      <c r="F7" s="40">
        <v>-2.5000000000000001E-2</v>
      </c>
      <c r="H7" t="s">
        <v>18</v>
      </c>
      <c r="J7" s="40">
        <v>0</v>
      </c>
    </row>
    <row r="8" spans="1:16384">
      <c r="A8" s="9" t="s">
        <v>13</v>
      </c>
      <c r="B8" s="39">
        <v>0</v>
      </c>
      <c r="C8" s="9"/>
      <c r="D8" t="s">
        <v>17</v>
      </c>
      <c r="E8" s="9"/>
      <c r="F8" s="40">
        <v>-0.02</v>
      </c>
      <c r="G8" s="9"/>
      <c r="H8" s="9" t="s">
        <v>19</v>
      </c>
      <c r="I8" s="9"/>
      <c r="J8" s="40">
        <v>0.01</v>
      </c>
      <c r="K8" s="9"/>
    </row>
    <row r="9" spans="1:16384">
      <c r="A9" s="9"/>
      <c r="B9" s="9"/>
      <c r="C9" s="9"/>
      <c r="J9" s="41"/>
      <c r="K9" s="9"/>
    </row>
    <row r="10" spans="1:16384">
      <c r="A10" s="9" t="s">
        <v>20</v>
      </c>
      <c r="B10" s="9"/>
      <c r="C10" s="9"/>
      <c r="D10" s="45">
        <v>0.05</v>
      </c>
      <c r="E10" s="12" t="s">
        <v>14</v>
      </c>
      <c r="F10" s="43">
        <v>2016</v>
      </c>
      <c r="K10" s="9"/>
    </row>
    <row r="11" spans="1:16384">
      <c r="A11" t="s">
        <v>77</v>
      </c>
      <c r="D11" s="13">
        <f>Ano_Choque_Fiscal+1</f>
        <v>2017</v>
      </c>
      <c r="E11" s="44">
        <f>Choque_Fiscal/5</f>
        <v>0.01</v>
      </c>
      <c r="F11" s="13" t="str">
        <f>CONCATENATE("&gt; ",TEXT(D11,"0"))</f>
        <v>&gt; 2017</v>
      </c>
      <c r="G11" s="42">
        <f>Crescimento_Induzido_Choque_Fiscal_Ano1/2</f>
        <v>5.0000000000000001E-3</v>
      </c>
      <c r="I11" s="9"/>
      <c r="J11" s="9"/>
      <c r="K11" s="9"/>
    </row>
    <row r="12" spans="1:16384">
      <c r="A12" s="9"/>
      <c r="B12" s="9"/>
      <c r="C12" s="9"/>
      <c r="G12" s="9"/>
      <c r="H12" s="9"/>
      <c r="I12" s="9"/>
      <c r="J12" s="9"/>
      <c r="K12" s="9"/>
    </row>
    <row r="13" spans="1:16384">
      <c r="A13" t="s">
        <v>9</v>
      </c>
      <c r="C13" s="6" t="s">
        <v>35</v>
      </c>
      <c r="D13" s="40">
        <v>0</v>
      </c>
      <c r="F13" t="s">
        <v>76</v>
      </c>
      <c r="G13" s="9"/>
      <c r="H13" s="9">
        <v>2012</v>
      </c>
      <c r="I13" s="40">
        <f>3/170</f>
        <v>1.7647058823529412E-2</v>
      </c>
      <c r="J13" s="9">
        <v>2013</v>
      </c>
      <c r="K13" s="40">
        <v>0.01</v>
      </c>
    </row>
    <row r="14" spans="1:16384">
      <c r="C14" s="6"/>
      <c r="G14" s="9"/>
      <c r="H14" s="9"/>
      <c r="I14" s="9"/>
      <c r="J14" s="9"/>
      <c r="K14" s="9"/>
    </row>
    <row r="15" spans="1:16384" ht="16" thickBot="1">
      <c r="A15" s="27" t="s">
        <v>38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7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7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7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7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7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7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7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7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7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7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7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7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7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7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7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7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7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7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7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7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7"/>
      <c r="HY15" s="28"/>
      <c r="HZ15" s="28"/>
      <c r="IA15" s="28"/>
      <c r="IB15" s="28"/>
      <c r="IC15" s="28"/>
      <c r="ID15" s="28"/>
      <c r="IE15" s="28"/>
      <c r="IF15" s="28"/>
      <c r="IG15" s="28"/>
      <c r="IH15" s="28"/>
      <c r="II15" s="27"/>
      <c r="IJ15" s="28"/>
      <c r="IK15" s="28"/>
      <c r="IL15" s="28"/>
      <c r="IM15" s="28"/>
      <c r="IN15" s="28"/>
      <c r="IO15" s="28"/>
      <c r="IP15" s="28"/>
      <c r="IQ15" s="28"/>
      <c r="IR15" s="28"/>
      <c r="IS15" s="28"/>
      <c r="IT15" s="27"/>
      <c r="IU15" s="28"/>
      <c r="IV15" s="28"/>
      <c r="IW15" s="28"/>
      <c r="IX15" s="28"/>
      <c r="IY15" s="28"/>
      <c r="IZ15" s="28"/>
      <c r="JA15" s="28"/>
      <c r="JB15" s="28"/>
      <c r="JC15" s="28"/>
      <c r="JD15" s="28"/>
      <c r="JE15" s="27"/>
      <c r="JF15" s="28"/>
      <c r="JG15" s="28"/>
      <c r="JH15" s="28"/>
      <c r="JI15" s="28"/>
      <c r="JJ15" s="28"/>
      <c r="JK15" s="28"/>
      <c r="JL15" s="28"/>
      <c r="JM15" s="28"/>
      <c r="JN15" s="28"/>
      <c r="JO15" s="28"/>
      <c r="JP15" s="27"/>
      <c r="JQ15" s="28"/>
      <c r="JR15" s="28"/>
      <c r="JS15" s="28"/>
      <c r="JT15" s="28"/>
      <c r="JU15" s="28"/>
      <c r="JV15" s="28"/>
      <c r="JW15" s="28"/>
      <c r="JX15" s="28"/>
      <c r="JY15" s="28"/>
      <c r="JZ15" s="28"/>
      <c r="KA15" s="27"/>
      <c r="KB15" s="28"/>
      <c r="KC15" s="28"/>
      <c r="KD15" s="28"/>
      <c r="KE15" s="28"/>
      <c r="KF15" s="28"/>
      <c r="KG15" s="28"/>
      <c r="KH15" s="28"/>
      <c r="KI15" s="28"/>
      <c r="KJ15" s="28"/>
      <c r="KK15" s="28"/>
      <c r="KL15" s="27"/>
      <c r="KM15" s="28"/>
      <c r="KN15" s="28"/>
      <c r="KO15" s="28"/>
      <c r="KP15" s="28"/>
      <c r="KQ15" s="28"/>
      <c r="KR15" s="28"/>
      <c r="KS15" s="28"/>
      <c r="KT15" s="28"/>
      <c r="KU15" s="28"/>
      <c r="KV15" s="28"/>
      <c r="KW15" s="27"/>
      <c r="KX15" s="28"/>
      <c r="KY15" s="28"/>
      <c r="KZ15" s="28"/>
      <c r="LA15" s="28"/>
      <c r="LB15" s="28"/>
      <c r="LC15" s="28"/>
      <c r="LD15" s="28"/>
      <c r="LE15" s="28"/>
      <c r="LF15" s="28"/>
      <c r="LG15" s="28"/>
      <c r="LH15" s="27"/>
      <c r="LI15" s="28"/>
      <c r="LJ15" s="28"/>
      <c r="LK15" s="28"/>
      <c r="LL15" s="28"/>
      <c r="LM15" s="28"/>
      <c r="LN15" s="28"/>
      <c r="LO15" s="28"/>
      <c r="LP15" s="28"/>
      <c r="LQ15" s="28"/>
      <c r="LR15" s="28"/>
      <c r="LS15" s="27"/>
      <c r="LT15" s="28"/>
      <c r="LU15" s="28"/>
      <c r="LV15" s="28"/>
      <c r="LW15" s="28"/>
      <c r="LX15" s="28"/>
      <c r="LY15" s="28"/>
      <c r="LZ15" s="28"/>
      <c r="MA15" s="28"/>
      <c r="MB15" s="28"/>
      <c r="MC15" s="28"/>
      <c r="MD15" s="27"/>
      <c r="ME15" s="28"/>
      <c r="MF15" s="28"/>
      <c r="MG15" s="28"/>
      <c r="MH15" s="28"/>
      <c r="MI15" s="28"/>
      <c r="MJ15" s="28"/>
      <c r="MK15" s="28"/>
      <c r="ML15" s="28"/>
      <c r="MM15" s="28"/>
      <c r="MN15" s="28"/>
      <c r="MO15" s="27"/>
      <c r="MP15" s="28"/>
      <c r="MQ15" s="28"/>
      <c r="MR15" s="28"/>
      <c r="MS15" s="28"/>
      <c r="MT15" s="28"/>
      <c r="MU15" s="28"/>
      <c r="MV15" s="28"/>
      <c r="MW15" s="28"/>
      <c r="MX15" s="28"/>
      <c r="MY15" s="28"/>
      <c r="MZ15" s="27"/>
      <c r="NA15" s="28"/>
      <c r="NB15" s="28"/>
      <c r="NC15" s="28"/>
      <c r="ND15" s="28"/>
      <c r="NE15" s="28"/>
      <c r="NF15" s="28"/>
      <c r="NG15" s="28"/>
      <c r="NH15" s="28"/>
      <c r="NI15" s="28"/>
      <c r="NJ15" s="28"/>
      <c r="NK15" s="27"/>
      <c r="NL15" s="28"/>
      <c r="NM15" s="28"/>
      <c r="NN15" s="28"/>
      <c r="NO15" s="28"/>
      <c r="NP15" s="28"/>
      <c r="NQ15" s="28"/>
      <c r="NR15" s="28"/>
      <c r="NS15" s="28"/>
      <c r="NT15" s="28"/>
      <c r="NU15" s="28"/>
      <c r="NV15" s="27"/>
      <c r="NW15" s="28"/>
      <c r="NX15" s="28"/>
      <c r="NY15" s="28"/>
      <c r="NZ15" s="28"/>
      <c r="OA15" s="28"/>
      <c r="OB15" s="28"/>
      <c r="OC15" s="28"/>
      <c r="OD15" s="28"/>
      <c r="OE15" s="28"/>
      <c r="OF15" s="28"/>
      <c r="OG15" s="27"/>
      <c r="OH15" s="28"/>
      <c r="OI15" s="28"/>
      <c r="OJ15" s="28"/>
      <c r="OK15" s="28"/>
      <c r="OL15" s="28"/>
      <c r="OM15" s="28"/>
      <c r="ON15" s="28"/>
      <c r="OO15" s="28"/>
      <c r="OP15" s="28"/>
      <c r="OQ15" s="28"/>
      <c r="OR15" s="27"/>
      <c r="OS15" s="28"/>
      <c r="OT15" s="28"/>
      <c r="OU15" s="28"/>
      <c r="OV15" s="28"/>
      <c r="OW15" s="28"/>
      <c r="OX15" s="28"/>
      <c r="OY15" s="28"/>
      <c r="OZ15" s="28"/>
      <c r="PA15" s="28"/>
      <c r="PB15" s="28"/>
      <c r="PC15" s="27"/>
      <c r="PD15" s="28"/>
      <c r="PE15" s="28"/>
      <c r="PF15" s="28"/>
      <c r="PG15" s="28"/>
      <c r="PH15" s="28"/>
      <c r="PI15" s="28"/>
      <c r="PJ15" s="28"/>
      <c r="PK15" s="28"/>
      <c r="PL15" s="28"/>
      <c r="PM15" s="28"/>
      <c r="PN15" s="27"/>
      <c r="PO15" s="28"/>
      <c r="PP15" s="28"/>
      <c r="PQ15" s="28"/>
      <c r="PR15" s="28"/>
      <c r="PS15" s="28"/>
      <c r="PT15" s="28"/>
      <c r="PU15" s="28"/>
      <c r="PV15" s="28"/>
      <c r="PW15" s="28"/>
      <c r="PX15" s="28"/>
      <c r="PY15" s="27"/>
      <c r="PZ15" s="28"/>
      <c r="QA15" s="28"/>
      <c r="QB15" s="28"/>
      <c r="QC15" s="28"/>
      <c r="QD15" s="28"/>
      <c r="QE15" s="28"/>
      <c r="QF15" s="28"/>
      <c r="QG15" s="28"/>
      <c r="QH15" s="28"/>
      <c r="QI15" s="28"/>
      <c r="QJ15" s="27"/>
      <c r="QK15" s="28"/>
      <c r="QL15" s="28"/>
      <c r="QM15" s="28"/>
      <c r="QN15" s="28"/>
      <c r="QO15" s="28"/>
      <c r="QP15" s="28"/>
      <c r="QQ15" s="28"/>
      <c r="QR15" s="28"/>
      <c r="QS15" s="28"/>
      <c r="QT15" s="28"/>
      <c r="QU15" s="27"/>
      <c r="QV15" s="28"/>
      <c r="QW15" s="28"/>
      <c r="QX15" s="28"/>
      <c r="QY15" s="28"/>
      <c r="QZ15" s="28"/>
      <c r="RA15" s="28"/>
      <c r="RB15" s="28"/>
      <c r="RC15" s="28"/>
      <c r="RD15" s="28"/>
      <c r="RE15" s="28"/>
      <c r="RF15" s="27"/>
      <c r="RG15" s="28"/>
      <c r="RH15" s="28"/>
      <c r="RI15" s="28"/>
      <c r="RJ15" s="28"/>
      <c r="RK15" s="28"/>
      <c r="RL15" s="28"/>
      <c r="RM15" s="28"/>
      <c r="RN15" s="28"/>
      <c r="RO15" s="28"/>
      <c r="RP15" s="28"/>
      <c r="RQ15" s="27"/>
      <c r="RR15" s="28"/>
      <c r="RS15" s="28"/>
      <c r="RT15" s="28"/>
      <c r="RU15" s="28"/>
      <c r="RV15" s="28"/>
      <c r="RW15" s="28"/>
      <c r="RX15" s="28"/>
      <c r="RY15" s="28"/>
      <c r="RZ15" s="28"/>
      <c r="SA15" s="28"/>
      <c r="SB15" s="27"/>
      <c r="SC15" s="28"/>
      <c r="SD15" s="28"/>
      <c r="SE15" s="28"/>
      <c r="SF15" s="28"/>
      <c r="SG15" s="28"/>
      <c r="SH15" s="28"/>
      <c r="SI15" s="28"/>
      <c r="SJ15" s="28"/>
      <c r="SK15" s="28"/>
      <c r="SL15" s="28"/>
      <c r="SM15" s="27"/>
      <c r="SN15" s="28"/>
      <c r="SO15" s="28"/>
      <c r="SP15" s="28"/>
      <c r="SQ15" s="28"/>
      <c r="SR15" s="28"/>
      <c r="SS15" s="28"/>
      <c r="ST15" s="28"/>
      <c r="SU15" s="28"/>
      <c r="SV15" s="28"/>
      <c r="SW15" s="28"/>
      <c r="SX15" s="27"/>
      <c r="SY15" s="28"/>
      <c r="SZ15" s="28"/>
      <c r="TA15" s="28"/>
      <c r="TB15" s="28"/>
      <c r="TC15" s="28"/>
      <c r="TD15" s="28"/>
      <c r="TE15" s="28"/>
      <c r="TF15" s="28"/>
      <c r="TG15" s="28"/>
      <c r="TH15" s="28"/>
      <c r="TI15" s="27"/>
      <c r="TJ15" s="28"/>
      <c r="TK15" s="28"/>
      <c r="TL15" s="28"/>
      <c r="TM15" s="28"/>
      <c r="TN15" s="28"/>
      <c r="TO15" s="28"/>
      <c r="TP15" s="28"/>
      <c r="TQ15" s="28"/>
      <c r="TR15" s="28"/>
      <c r="TS15" s="28"/>
      <c r="TT15" s="27"/>
      <c r="TU15" s="28"/>
      <c r="TV15" s="28"/>
      <c r="TW15" s="28"/>
      <c r="TX15" s="28"/>
      <c r="TY15" s="28"/>
      <c r="TZ15" s="28"/>
      <c r="UA15" s="28"/>
      <c r="UB15" s="28"/>
      <c r="UC15" s="28"/>
      <c r="UD15" s="28"/>
      <c r="UE15" s="27"/>
      <c r="UF15" s="28"/>
      <c r="UG15" s="28"/>
      <c r="UH15" s="28"/>
      <c r="UI15" s="28"/>
      <c r="UJ15" s="28"/>
      <c r="UK15" s="28"/>
      <c r="UL15" s="28"/>
      <c r="UM15" s="28"/>
      <c r="UN15" s="28"/>
      <c r="UO15" s="28"/>
      <c r="UP15" s="27"/>
      <c r="UQ15" s="28"/>
      <c r="UR15" s="28"/>
      <c r="US15" s="28"/>
      <c r="UT15" s="28"/>
      <c r="UU15" s="28"/>
      <c r="UV15" s="28"/>
      <c r="UW15" s="28"/>
      <c r="UX15" s="28"/>
      <c r="UY15" s="28"/>
      <c r="UZ15" s="28"/>
      <c r="VA15" s="27"/>
      <c r="VB15" s="28"/>
      <c r="VC15" s="28"/>
      <c r="VD15" s="28"/>
      <c r="VE15" s="28"/>
      <c r="VF15" s="28"/>
      <c r="VG15" s="28"/>
      <c r="VH15" s="28"/>
      <c r="VI15" s="28"/>
      <c r="VJ15" s="28"/>
      <c r="VK15" s="28"/>
      <c r="VL15" s="27"/>
      <c r="VM15" s="28"/>
      <c r="VN15" s="28"/>
      <c r="VO15" s="28"/>
      <c r="VP15" s="28"/>
      <c r="VQ15" s="28"/>
      <c r="VR15" s="28"/>
      <c r="VS15" s="28"/>
      <c r="VT15" s="28"/>
      <c r="VU15" s="28"/>
      <c r="VV15" s="28"/>
      <c r="VW15" s="27"/>
      <c r="VX15" s="28"/>
      <c r="VY15" s="28"/>
      <c r="VZ15" s="28"/>
      <c r="WA15" s="28"/>
      <c r="WB15" s="28"/>
      <c r="WC15" s="28"/>
      <c r="WD15" s="28"/>
      <c r="WE15" s="28"/>
      <c r="WF15" s="28"/>
      <c r="WG15" s="28"/>
      <c r="WH15" s="27"/>
      <c r="WI15" s="28"/>
      <c r="WJ15" s="28"/>
      <c r="WK15" s="28"/>
      <c r="WL15" s="28"/>
      <c r="WM15" s="28"/>
      <c r="WN15" s="28"/>
      <c r="WO15" s="28"/>
      <c r="WP15" s="28"/>
      <c r="WQ15" s="28"/>
      <c r="WR15" s="28"/>
      <c r="WS15" s="27"/>
      <c r="WT15" s="28"/>
      <c r="WU15" s="28"/>
      <c r="WV15" s="28"/>
      <c r="WW15" s="28"/>
      <c r="WX15" s="28"/>
      <c r="WY15" s="28"/>
      <c r="WZ15" s="28"/>
      <c r="XA15" s="28"/>
      <c r="XB15" s="28"/>
      <c r="XC15" s="28"/>
      <c r="XD15" s="27"/>
      <c r="XE15" s="28"/>
      <c r="XF15" s="28"/>
      <c r="XG15" s="28"/>
      <c r="XH15" s="28"/>
      <c r="XI15" s="28"/>
      <c r="XJ15" s="28"/>
      <c r="XK15" s="28"/>
      <c r="XL15" s="28"/>
      <c r="XM15" s="28"/>
      <c r="XN15" s="28"/>
      <c r="XO15" s="27"/>
      <c r="XP15" s="28"/>
      <c r="XQ15" s="28"/>
      <c r="XR15" s="28"/>
      <c r="XS15" s="28"/>
      <c r="XT15" s="28"/>
      <c r="XU15" s="28"/>
      <c r="XV15" s="28"/>
      <c r="XW15" s="28"/>
      <c r="XX15" s="28"/>
      <c r="XY15" s="28"/>
      <c r="XZ15" s="27"/>
      <c r="YA15" s="28"/>
      <c r="YB15" s="28"/>
      <c r="YC15" s="28"/>
      <c r="YD15" s="28"/>
      <c r="YE15" s="28"/>
      <c r="YF15" s="28"/>
      <c r="YG15" s="28"/>
      <c r="YH15" s="28"/>
      <c r="YI15" s="28"/>
      <c r="YJ15" s="28"/>
      <c r="YK15" s="27"/>
      <c r="YL15" s="28"/>
      <c r="YM15" s="28"/>
      <c r="YN15" s="28"/>
      <c r="YO15" s="28"/>
      <c r="YP15" s="28"/>
      <c r="YQ15" s="28"/>
      <c r="YR15" s="28"/>
      <c r="YS15" s="28"/>
      <c r="YT15" s="28"/>
      <c r="YU15" s="28"/>
      <c r="YV15" s="27"/>
      <c r="YW15" s="28"/>
      <c r="YX15" s="28"/>
      <c r="YY15" s="28"/>
      <c r="YZ15" s="28"/>
      <c r="ZA15" s="28"/>
      <c r="ZB15" s="28"/>
      <c r="ZC15" s="28"/>
      <c r="ZD15" s="28"/>
      <c r="ZE15" s="28"/>
      <c r="ZF15" s="28"/>
      <c r="ZG15" s="27"/>
      <c r="ZH15" s="28"/>
      <c r="ZI15" s="28"/>
      <c r="ZJ15" s="28"/>
      <c r="ZK15" s="28"/>
      <c r="ZL15" s="28"/>
      <c r="ZM15" s="28"/>
      <c r="ZN15" s="28"/>
      <c r="ZO15" s="28"/>
      <c r="ZP15" s="28"/>
      <c r="ZQ15" s="28"/>
      <c r="ZR15" s="27"/>
      <c r="ZS15" s="28"/>
      <c r="ZT15" s="28"/>
      <c r="ZU15" s="28"/>
      <c r="ZV15" s="28"/>
      <c r="ZW15" s="28"/>
      <c r="ZX15" s="28"/>
      <c r="ZY15" s="28"/>
      <c r="ZZ15" s="28"/>
      <c r="AAA15" s="28"/>
      <c r="AAB15" s="28"/>
      <c r="AAC15" s="27"/>
      <c r="AAD15" s="28"/>
      <c r="AAE15" s="28"/>
      <c r="AAF15" s="28"/>
      <c r="AAG15" s="28"/>
      <c r="AAH15" s="28"/>
      <c r="AAI15" s="28"/>
      <c r="AAJ15" s="28"/>
      <c r="AAK15" s="28"/>
      <c r="AAL15" s="28"/>
      <c r="AAM15" s="28"/>
      <c r="AAN15" s="27"/>
      <c r="AAO15" s="28"/>
      <c r="AAP15" s="28"/>
      <c r="AAQ15" s="28"/>
      <c r="AAR15" s="28"/>
      <c r="AAS15" s="28"/>
      <c r="AAT15" s="28"/>
      <c r="AAU15" s="28"/>
      <c r="AAV15" s="28"/>
      <c r="AAW15" s="28"/>
      <c r="AAX15" s="28"/>
      <c r="AAY15" s="27"/>
      <c r="AAZ15" s="28"/>
      <c r="ABA15" s="28"/>
      <c r="ABB15" s="28"/>
      <c r="ABC15" s="28"/>
      <c r="ABD15" s="28"/>
      <c r="ABE15" s="28"/>
      <c r="ABF15" s="28"/>
      <c r="ABG15" s="28"/>
      <c r="ABH15" s="28"/>
      <c r="ABI15" s="28"/>
      <c r="ABJ15" s="27"/>
      <c r="ABK15" s="28"/>
      <c r="ABL15" s="28"/>
      <c r="ABM15" s="28"/>
      <c r="ABN15" s="28"/>
      <c r="ABO15" s="28"/>
      <c r="ABP15" s="28"/>
      <c r="ABQ15" s="28"/>
      <c r="ABR15" s="28"/>
      <c r="ABS15" s="28"/>
      <c r="ABT15" s="28"/>
      <c r="ABU15" s="27"/>
      <c r="ABV15" s="28"/>
      <c r="ABW15" s="28"/>
      <c r="ABX15" s="28"/>
      <c r="ABY15" s="28"/>
      <c r="ABZ15" s="28"/>
      <c r="ACA15" s="28"/>
      <c r="ACB15" s="28"/>
      <c r="ACC15" s="28"/>
      <c r="ACD15" s="28"/>
      <c r="ACE15" s="28"/>
      <c r="ACF15" s="27"/>
      <c r="ACG15" s="28"/>
      <c r="ACH15" s="28"/>
      <c r="ACI15" s="28"/>
      <c r="ACJ15" s="28"/>
      <c r="ACK15" s="28"/>
      <c r="ACL15" s="28"/>
      <c r="ACM15" s="28"/>
      <c r="ACN15" s="28"/>
      <c r="ACO15" s="28"/>
      <c r="ACP15" s="28"/>
      <c r="ACQ15" s="27"/>
      <c r="ACR15" s="28"/>
      <c r="ACS15" s="28"/>
      <c r="ACT15" s="28"/>
      <c r="ACU15" s="28"/>
      <c r="ACV15" s="28"/>
      <c r="ACW15" s="28"/>
      <c r="ACX15" s="28"/>
      <c r="ACY15" s="28"/>
      <c r="ACZ15" s="28"/>
      <c r="ADA15" s="28"/>
      <c r="ADB15" s="27"/>
      <c r="ADC15" s="28"/>
      <c r="ADD15" s="28"/>
      <c r="ADE15" s="28"/>
      <c r="ADF15" s="28"/>
      <c r="ADG15" s="28"/>
      <c r="ADH15" s="28"/>
      <c r="ADI15" s="28"/>
      <c r="ADJ15" s="28"/>
      <c r="ADK15" s="28"/>
      <c r="ADL15" s="28"/>
      <c r="ADM15" s="27"/>
      <c r="ADN15" s="28"/>
      <c r="ADO15" s="28"/>
      <c r="ADP15" s="28"/>
      <c r="ADQ15" s="28"/>
      <c r="ADR15" s="28"/>
      <c r="ADS15" s="28"/>
      <c r="ADT15" s="28"/>
      <c r="ADU15" s="28"/>
      <c r="ADV15" s="28"/>
      <c r="ADW15" s="28"/>
      <c r="ADX15" s="27"/>
      <c r="ADY15" s="28"/>
      <c r="ADZ15" s="28"/>
      <c r="AEA15" s="28"/>
      <c r="AEB15" s="28"/>
      <c r="AEC15" s="28"/>
      <c r="AED15" s="28"/>
      <c r="AEE15" s="28"/>
      <c r="AEF15" s="28"/>
      <c r="AEG15" s="28"/>
      <c r="AEH15" s="28"/>
      <c r="AEI15" s="27"/>
      <c r="AEJ15" s="28"/>
      <c r="AEK15" s="28"/>
      <c r="AEL15" s="28"/>
      <c r="AEM15" s="28"/>
      <c r="AEN15" s="28"/>
      <c r="AEO15" s="28"/>
      <c r="AEP15" s="28"/>
      <c r="AEQ15" s="28"/>
      <c r="AER15" s="28"/>
      <c r="AES15" s="28"/>
      <c r="AET15" s="27"/>
      <c r="AEU15" s="28"/>
      <c r="AEV15" s="28"/>
      <c r="AEW15" s="28"/>
      <c r="AEX15" s="28"/>
      <c r="AEY15" s="28"/>
      <c r="AEZ15" s="28"/>
      <c r="AFA15" s="28"/>
      <c r="AFB15" s="28"/>
      <c r="AFC15" s="28"/>
      <c r="AFD15" s="28"/>
      <c r="AFE15" s="27"/>
      <c r="AFF15" s="28"/>
      <c r="AFG15" s="28"/>
      <c r="AFH15" s="28"/>
      <c r="AFI15" s="28"/>
      <c r="AFJ15" s="28"/>
      <c r="AFK15" s="28"/>
      <c r="AFL15" s="28"/>
      <c r="AFM15" s="28"/>
      <c r="AFN15" s="28"/>
      <c r="AFO15" s="28"/>
      <c r="AFP15" s="27"/>
      <c r="AFQ15" s="28"/>
      <c r="AFR15" s="28"/>
      <c r="AFS15" s="28"/>
      <c r="AFT15" s="28"/>
      <c r="AFU15" s="28"/>
      <c r="AFV15" s="28"/>
      <c r="AFW15" s="28"/>
      <c r="AFX15" s="28"/>
      <c r="AFY15" s="28"/>
      <c r="AFZ15" s="28"/>
      <c r="AGA15" s="27"/>
      <c r="AGB15" s="28"/>
      <c r="AGC15" s="28"/>
      <c r="AGD15" s="28"/>
      <c r="AGE15" s="28"/>
      <c r="AGF15" s="28"/>
      <c r="AGG15" s="28"/>
      <c r="AGH15" s="28"/>
      <c r="AGI15" s="28"/>
      <c r="AGJ15" s="28"/>
      <c r="AGK15" s="28"/>
      <c r="AGL15" s="27"/>
      <c r="AGM15" s="28"/>
      <c r="AGN15" s="28"/>
      <c r="AGO15" s="28"/>
      <c r="AGP15" s="28"/>
      <c r="AGQ15" s="28"/>
      <c r="AGR15" s="28"/>
      <c r="AGS15" s="28"/>
      <c r="AGT15" s="28"/>
      <c r="AGU15" s="28"/>
      <c r="AGV15" s="28"/>
      <c r="AGW15" s="27"/>
      <c r="AGX15" s="28"/>
      <c r="AGY15" s="28"/>
      <c r="AGZ15" s="28"/>
      <c r="AHA15" s="28"/>
      <c r="AHB15" s="28"/>
      <c r="AHC15" s="28"/>
      <c r="AHD15" s="28"/>
      <c r="AHE15" s="28"/>
      <c r="AHF15" s="28"/>
      <c r="AHG15" s="28"/>
      <c r="AHH15" s="27"/>
      <c r="AHI15" s="28"/>
      <c r="AHJ15" s="28"/>
      <c r="AHK15" s="28"/>
      <c r="AHL15" s="28"/>
      <c r="AHM15" s="28"/>
      <c r="AHN15" s="28"/>
      <c r="AHO15" s="28"/>
      <c r="AHP15" s="28"/>
      <c r="AHQ15" s="28"/>
      <c r="AHR15" s="28"/>
      <c r="AHS15" s="27"/>
      <c r="AHT15" s="28"/>
      <c r="AHU15" s="28"/>
      <c r="AHV15" s="28"/>
      <c r="AHW15" s="28"/>
      <c r="AHX15" s="28"/>
      <c r="AHY15" s="28"/>
      <c r="AHZ15" s="28"/>
      <c r="AIA15" s="28"/>
      <c r="AIB15" s="28"/>
      <c r="AIC15" s="28"/>
      <c r="AID15" s="27"/>
      <c r="AIE15" s="28"/>
      <c r="AIF15" s="28"/>
      <c r="AIG15" s="28"/>
      <c r="AIH15" s="28"/>
      <c r="AII15" s="28"/>
      <c r="AIJ15" s="28"/>
      <c r="AIK15" s="28"/>
      <c r="AIL15" s="28"/>
      <c r="AIM15" s="28"/>
      <c r="AIN15" s="28"/>
      <c r="AIO15" s="27"/>
      <c r="AIP15" s="28"/>
      <c r="AIQ15" s="28"/>
      <c r="AIR15" s="28"/>
      <c r="AIS15" s="28"/>
      <c r="AIT15" s="28"/>
      <c r="AIU15" s="28"/>
      <c r="AIV15" s="28"/>
      <c r="AIW15" s="28"/>
      <c r="AIX15" s="28"/>
      <c r="AIY15" s="28"/>
      <c r="AIZ15" s="27"/>
      <c r="AJA15" s="28"/>
      <c r="AJB15" s="28"/>
      <c r="AJC15" s="28"/>
      <c r="AJD15" s="28"/>
      <c r="AJE15" s="28"/>
      <c r="AJF15" s="28"/>
      <c r="AJG15" s="28"/>
      <c r="AJH15" s="28"/>
      <c r="AJI15" s="28"/>
      <c r="AJJ15" s="28"/>
      <c r="AJK15" s="27"/>
      <c r="AJL15" s="28"/>
      <c r="AJM15" s="28"/>
      <c r="AJN15" s="28"/>
      <c r="AJO15" s="28"/>
      <c r="AJP15" s="28"/>
      <c r="AJQ15" s="28"/>
      <c r="AJR15" s="28"/>
      <c r="AJS15" s="28"/>
      <c r="AJT15" s="28"/>
      <c r="AJU15" s="28"/>
      <c r="AJV15" s="27"/>
      <c r="AJW15" s="28"/>
      <c r="AJX15" s="28"/>
      <c r="AJY15" s="28"/>
      <c r="AJZ15" s="28"/>
      <c r="AKA15" s="28"/>
      <c r="AKB15" s="28"/>
      <c r="AKC15" s="28"/>
      <c r="AKD15" s="28"/>
      <c r="AKE15" s="28"/>
      <c r="AKF15" s="28"/>
      <c r="AKG15" s="27"/>
      <c r="AKH15" s="28"/>
      <c r="AKI15" s="28"/>
      <c r="AKJ15" s="28"/>
      <c r="AKK15" s="28"/>
      <c r="AKL15" s="28"/>
      <c r="AKM15" s="28"/>
      <c r="AKN15" s="28"/>
      <c r="AKO15" s="28"/>
      <c r="AKP15" s="28"/>
      <c r="AKQ15" s="28"/>
      <c r="AKR15" s="27"/>
      <c r="AKS15" s="28"/>
      <c r="AKT15" s="28"/>
      <c r="AKU15" s="28"/>
      <c r="AKV15" s="28"/>
      <c r="AKW15" s="28"/>
      <c r="AKX15" s="28"/>
      <c r="AKY15" s="28"/>
      <c r="AKZ15" s="28"/>
      <c r="ALA15" s="28"/>
      <c r="ALB15" s="28"/>
      <c r="ALC15" s="27"/>
      <c r="ALD15" s="28"/>
      <c r="ALE15" s="28"/>
      <c r="ALF15" s="28"/>
      <c r="ALG15" s="28"/>
      <c r="ALH15" s="28"/>
      <c r="ALI15" s="28"/>
      <c r="ALJ15" s="28"/>
      <c r="ALK15" s="28"/>
      <c r="ALL15" s="28"/>
      <c r="ALM15" s="28"/>
      <c r="ALN15" s="27"/>
      <c r="ALO15" s="28"/>
      <c r="ALP15" s="28"/>
      <c r="ALQ15" s="28"/>
      <c r="ALR15" s="28"/>
      <c r="ALS15" s="28"/>
      <c r="ALT15" s="28"/>
      <c r="ALU15" s="28"/>
      <c r="ALV15" s="28"/>
      <c r="ALW15" s="28"/>
      <c r="ALX15" s="28"/>
      <c r="ALY15" s="27"/>
      <c r="ALZ15" s="28"/>
      <c r="AMA15" s="28"/>
      <c r="AMB15" s="28"/>
      <c r="AMC15" s="28"/>
      <c r="AMD15" s="28"/>
      <c r="AME15" s="28"/>
      <c r="AMF15" s="28"/>
      <c r="AMG15" s="28"/>
      <c r="AMH15" s="28"/>
      <c r="AMI15" s="28"/>
      <c r="AMJ15" s="27"/>
      <c r="AMK15" s="28"/>
      <c r="AML15" s="28"/>
      <c r="AMM15" s="28"/>
      <c r="AMN15" s="28"/>
      <c r="AMO15" s="28"/>
      <c r="AMP15" s="28"/>
      <c r="AMQ15" s="28"/>
      <c r="AMR15" s="28"/>
      <c r="AMS15" s="28"/>
      <c r="AMT15" s="28"/>
      <c r="AMU15" s="27"/>
      <c r="AMV15" s="28"/>
      <c r="AMW15" s="28"/>
      <c r="AMX15" s="28"/>
      <c r="AMY15" s="28"/>
      <c r="AMZ15" s="28"/>
      <c r="ANA15" s="28"/>
      <c r="ANB15" s="28"/>
      <c r="ANC15" s="28"/>
      <c r="AND15" s="28"/>
      <c r="ANE15" s="28"/>
      <c r="ANF15" s="27"/>
      <c r="ANG15" s="28"/>
      <c r="ANH15" s="28"/>
      <c r="ANI15" s="28"/>
      <c r="ANJ15" s="28"/>
      <c r="ANK15" s="28"/>
      <c r="ANL15" s="28"/>
      <c r="ANM15" s="28"/>
      <c r="ANN15" s="28"/>
      <c r="ANO15" s="28"/>
      <c r="ANP15" s="28"/>
      <c r="ANQ15" s="27"/>
      <c r="ANR15" s="28"/>
      <c r="ANS15" s="28"/>
      <c r="ANT15" s="28"/>
      <c r="ANU15" s="28"/>
      <c r="ANV15" s="28"/>
      <c r="ANW15" s="28"/>
      <c r="ANX15" s="28"/>
      <c r="ANY15" s="28"/>
      <c r="ANZ15" s="28"/>
      <c r="AOA15" s="28"/>
      <c r="AOB15" s="27"/>
      <c r="AOC15" s="28"/>
      <c r="AOD15" s="28"/>
      <c r="AOE15" s="28"/>
      <c r="AOF15" s="28"/>
      <c r="AOG15" s="28"/>
      <c r="AOH15" s="28"/>
      <c r="AOI15" s="28"/>
      <c r="AOJ15" s="28"/>
      <c r="AOK15" s="28"/>
      <c r="AOL15" s="28"/>
      <c r="AOM15" s="27"/>
      <c r="AON15" s="28"/>
      <c r="AOO15" s="28"/>
      <c r="AOP15" s="28"/>
      <c r="AOQ15" s="28"/>
      <c r="AOR15" s="28"/>
      <c r="AOS15" s="28"/>
      <c r="AOT15" s="28"/>
      <c r="AOU15" s="28"/>
      <c r="AOV15" s="28"/>
      <c r="AOW15" s="28"/>
      <c r="AOX15" s="27"/>
      <c r="AOY15" s="28"/>
      <c r="AOZ15" s="28"/>
      <c r="APA15" s="28"/>
      <c r="APB15" s="28"/>
      <c r="APC15" s="28"/>
      <c r="APD15" s="28"/>
      <c r="APE15" s="28"/>
      <c r="APF15" s="28"/>
      <c r="APG15" s="28"/>
      <c r="APH15" s="28"/>
      <c r="API15" s="27"/>
      <c r="APJ15" s="28"/>
      <c r="APK15" s="28"/>
      <c r="APL15" s="28"/>
      <c r="APM15" s="28"/>
      <c r="APN15" s="28"/>
      <c r="APO15" s="28"/>
      <c r="APP15" s="28"/>
      <c r="APQ15" s="28"/>
      <c r="APR15" s="28"/>
      <c r="APS15" s="28"/>
      <c r="APT15" s="27"/>
      <c r="APU15" s="28"/>
      <c r="APV15" s="28"/>
      <c r="APW15" s="28"/>
      <c r="APX15" s="28"/>
      <c r="APY15" s="28"/>
      <c r="APZ15" s="28"/>
      <c r="AQA15" s="28"/>
      <c r="AQB15" s="28"/>
      <c r="AQC15" s="28"/>
      <c r="AQD15" s="28"/>
      <c r="AQE15" s="27"/>
      <c r="AQF15" s="28"/>
      <c r="AQG15" s="28"/>
      <c r="AQH15" s="28"/>
      <c r="AQI15" s="28"/>
      <c r="AQJ15" s="28"/>
      <c r="AQK15" s="28"/>
      <c r="AQL15" s="28"/>
      <c r="AQM15" s="28"/>
      <c r="AQN15" s="28"/>
      <c r="AQO15" s="28"/>
      <c r="AQP15" s="27"/>
      <c r="AQQ15" s="28"/>
      <c r="AQR15" s="28"/>
      <c r="AQS15" s="28"/>
      <c r="AQT15" s="28"/>
      <c r="AQU15" s="28"/>
      <c r="AQV15" s="28"/>
      <c r="AQW15" s="28"/>
      <c r="AQX15" s="28"/>
      <c r="AQY15" s="28"/>
      <c r="AQZ15" s="28"/>
      <c r="ARA15" s="27"/>
      <c r="ARB15" s="28"/>
      <c r="ARC15" s="28"/>
      <c r="ARD15" s="28"/>
      <c r="ARE15" s="28"/>
      <c r="ARF15" s="28"/>
      <c r="ARG15" s="28"/>
      <c r="ARH15" s="28"/>
      <c r="ARI15" s="28"/>
      <c r="ARJ15" s="28"/>
      <c r="ARK15" s="28"/>
      <c r="ARL15" s="27"/>
      <c r="ARM15" s="28"/>
      <c r="ARN15" s="28"/>
      <c r="ARO15" s="28"/>
      <c r="ARP15" s="28"/>
      <c r="ARQ15" s="28"/>
      <c r="ARR15" s="28"/>
      <c r="ARS15" s="28"/>
      <c r="ART15" s="28"/>
      <c r="ARU15" s="28"/>
      <c r="ARV15" s="28"/>
      <c r="ARW15" s="27"/>
      <c r="ARX15" s="28"/>
      <c r="ARY15" s="28"/>
      <c r="ARZ15" s="28"/>
      <c r="ASA15" s="28"/>
      <c r="ASB15" s="28"/>
      <c r="ASC15" s="28"/>
      <c r="ASD15" s="28"/>
      <c r="ASE15" s="28"/>
      <c r="ASF15" s="28"/>
      <c r="ASG15" s="28"/>
      <c r="ASH15" s="27"/>
      <c r="ASI15" s="28"/>
      <c r="ASJ15" s="28"/>
      <c r="ASK15" s="28"/>
      <c r="ASL15" s="28"/>
      <c r="ASM15" s="28"/>
      <c r="ASN15" s="28"/>
      <c r="ASO15" s="28"/>
      <c r="ASP15" s="28"/>
      <c r="ASQ15" s="28"/>
      <c r="ASR15" s="28"/>
      <c r="ASS15" s="27"/>
      <c r="AST15" s="28"/>
      <c r="ASU15" s="28"/>
      <c r="ASV15" s="28"/>
      <c r="ASW15" s="28"/>
      <c r="ASX15" s="28"/>
      <c r="ASY15" s="28"/>
      <c r="ASZ15" s="28"/>
      <c r="ATA15" s="28"/>
      <c r="ATB15" s="28"/>
      <c r="ATC15" s="28"/>
      <c r="ATD15" s="27"/>
      <c r="ATE15" s="28"/>
      <c r="ATF15" s="28"/>
      <c r="ATG15" s="28"/>
      <c r="ATH15" s="28"/>
      <c r="ATI15" s="28"/>
      <c r="ATJ15" s="28"/>
      <c r="ATK15" s="28"/>
      <c r="ATL15" s="28"/>
      <c r="ATM15" s="28"/>
      <c r="ATN15" s="28"/>
      <c r="ATO15" s="27"/>
      <c r="ATP15" s="28"/>
      <c r="ATQ15" s="28"/>
      <c r="ATR15" s="28"/>
      <c r="ATS15" s="28"/>
      <c r="ATT15" s="28"/>
      <c r="ATU15" s="28"/>
      <c r="ATV15" s="28"/>
      <c r="ATW15" s="28"/>
      <c r="ATX15" s="28"/>
      <c r="ATY15" s="28"/>
      <c r="ATZ15" s="27"/>
      <c r="AUA15" s="28"/>
      <c r="AUB15" s="28"/>
      <c r="AUC15" s="28"/>
      <c r="AUD15" s="28"/>
      <c r="AUE15" s="28"/>
      <c r="AUF15" s="28"/>
      <c r="AUG15" s="28"/>
      <c r="AUH15" s="28"/>
      <c r="AUI15" s="28"/>
      <c r="AUJ15" s="28"/>
      <c r="AUK15" s="27"/>
      <c r="AUL15" s="28"/>
      <c r="AUM15" s="28"/>
      <c r="AUN15" s="28"/>
      <c r="AUO15" s="28"/>
      <c r="AUP15" s="28"/>
      <c r="AUQ15" s="28"/>
      <c r="AUR15" s="28"/>
      <c r="AUS15" s="28"/>
      <c r="AUT15" s="28"/>
      <c r="AUU15" s="28"/>
      <c r="AUV15" s="27"/>
      <c r="AUW15" s="28"/>
      <c r="AUX15" s="28"/>
      <c r="AUY15" s="28"/>
      <c r="AUZ15" s="28"/>
      <c r="AVA15" s="28"/>
      <c r="AVB15" s="28"/>
      <c r="AVC15" s="28"/>
      <c r="AVD15" s="28"/>
      <c r="AVE15" s="28"/>
      <c r="AVF15" s="28"/>
      <c r="AVG15" s="27"/>
      <c r="AVH15" s="28"/>
      <c r="AVI15" s="28"/>
      <c r="AVJ15" s="28"/>
      <c r="AVK15" s="28"/>
      <c r="AVL15" s="28"/>
      <c r="AVM15" s="28"/>
      <c r="AVN15" s="28"/>
      <c r="AVO15" s="28"/>
      <c r="AVP15" s="28"/>
      <c r="AVQ15" s="28"/>
      <c r="AVR15" s="27"/>
      <c r="AVS15" s="28"/>
      <c r="AVT15" s="28"/>
      <c r="AVU15" s="28"/>
      <c r="AVV15" s="28"/>
      <c r="AVW15" s="28"/>
      <c r="AVX15" s="28"/>
      <c r="AVY15" s="28"/>
      <c r="AVZ15" s="28"/>
      <c r="AWA15" s="28"/>
      <c r="AWB15" s="28"/>
      <c r="AWC15" s="27"/>
      <c r="AWD15" s="28"/>
      <c r="AWE15" s="28"/>
      <c r="AWF15" s="28"/>
      <c r="AWG15" s="28"/>
      <c r="AWH15" s="28"/>
      <c r="AWI15" s="28"/>
      <c r="AWJ15" s="28"/>
      <c r="AWK15" s="28"/>
      <c r="AWL15" s="28"/>
      <c r="AWM15" s="28"/>
      <c r="AWN15" s="27"/>
      <c r="AWO15" s="28"/>
      <c r="AWP15" s="28"/>
      <c r="AWQ15" s="28"/>
      <c r="AWR15" s="28"/>
      <c r="AWS15" s="28"/>
      <c r="AWT15" s="28"/>
      <c r="AWU15" s="28"/>
      <c r="AWV15" s="28"/>
      <c r="AWW15" s="28"/>
      <c r="AWX15" s="28"/>
      <c r="AWY15" s="27"/>
      <c r="AWZ15" s="28"/>
      <c r="AXA15" s="28"/>
      <c r="AXB15" s="28"/>
      <c r="AXC15" s="28"/>
      <c r="AXD15" s="28"/>
      <c r="AXE15" s="28"/>
      <c r="AXF15" s="28"/>
      <c r="AXG15" s="28"/>
      <c r="AXH15" s="28"/>
      <c r="AXI15" s="28"/>
      <c r="AXJ15" s="27"/>
      <c r="AXK15" s="28"/>
      <c r="AXL15" s="28"/>
      <c r="AXM15" s="28"/>
      <c r="AXN15" s="28"/>
      <c r="AXO15" s="28"/>
      <c r="AXP15" s="28"/>
      <c r="AXQ15" s="28"/>
      <c r="AXR15" s="28"/>
      <c r="AXS15" s="28"/>
      <c r="AXT15" s="28"/>
      <c r="AXU15" s="27"/>
      <c r="AXV15" s="28"/>
      <c r="AXW15" s="28"/>
      <c r="AXX15" s="28"/>
      <c r="AXY15" s="28"/>
      <c r="AXZ15" s="28"/>
      <c r="AYA15" s="28"/>
      <c r="AYB15" s="28"/>
      <c r="AYC15" s="28"/>
      <c r="AYD15" s="28"/>
      <c r="AYE15" s="28"/>
      <c r="AYF15" s="27"/>
      <c r="AYG15" s="28"/>
      <c r="AYH15" s="28"/>
      <c r="AYI15" s="28"/>
      <c r="AYJ15" s="28"/>
      <c r="AYK15" s="28"/>
      <c r="AYL15" s="28"/>
      <c r="AYM15" s="28"/>
      <c r="AYN15" s="28"/>
      <c r="AYO15" s="28"/>
      <c r="AYP15" s="28"/>
      <c r="AYQ15" s="27"/>
      <c r="AYR15" s="28"/>
      <c r="AYS15" s="28"/>
      <c r="AYT15" s="28"/>
      <c r="AYU15" s="28"/>
      <c r="AYV15" s="28"/>
      <c r="AYW15" s="28"/>
      <c r="AYX15" s="28"/>
      <c r="AYY15" s="28"/>
      <c r="AYZ15" s="28"/>
      <c r="AZA15" s="28"/>
      <c r="AZB15" s="27"/>
      <c r="AZC15" s="28"/>
      <c r="AZD15" s="28"/>
      <c r="AZE15" s="28"/>
      <c r="AZF15" s="28"/>
      <c r="AZG15" s="28"/>
      <c r="AZH15" s="28"/>
      <c r="AZI15" s="28"/>
      <c r="AZJ15" s="28"/>
      <c r="AZK15" s="28"/>
      <c r="AZL15" s="28"/>
      <c r="AZM15" s="27"/>
      <c r="AZN15" s="28"/>
      <c r="AZO15" s="28"/>
      <c r="AZP15" s="28"/>
      <c r="AZQ15" s="28"/>
      <c r="AZR15" s="28"/>
      <c r="AZS15" s="28"/>
      <c r="AZT15" s="28"/>
      <c r="AZU15" s="28"/>
      <c r="AZV15" s="28"/>
      <c r="AZW15" s="28"/>
      <c r="AZX15" s="27"/>
      <c r="AZY15" s="28"/>
      <c r="AZZ15" s="28"/>
      <c r="BAA15" s="28"/>
      <c r="BAB15" s="28"/>
      <c r="BAC15" s="28"/>
      <c r="BAD15" s="28"/>
      <c r="BAE15" s="28"/>
      <c r="BAF15" s="28"/>
      <c r="BAG15" s="28"/>
      <c r="BAH15" s="28"/>
      <c r="BAI15" s="27"/>
      <c r="BAJ15" s="28"/>
      <c r="BAK15" s="28"/>
      <c r="BAL15" s="28"/>
      <c r="BAM15" s="28"/>
      <c r="BAN15" s="28"/>
      <c r="BAO15" s="28"/>
      <c r="BAP15" s="28"/>
      <c r="BAQ15" s="28"/>
      <c r="BAR15" s="28"/>
      <c r="BAS15" s="28"/>
      <c r="BAT15" s="27"/>
      <c r="BAU15" s="28"/>
      <c r="BAV15" s="28"/>
      <c r="BAW15" s="28"/>
      <c r="BAX15" s="28"/>
      <c r="BAY15" s="28"/>
      <c r="BAZ15" s="28"/>
      <c r="BBA15" s="28"/>
      <c r="BBB15" s="28"/>
      <c r="BBC15" s="28"/>
      <c r="BBD15" s="28"/>
      <c r="BBE15" s="27"/>
      <c r="BBF15" s="28"/>
      <c r="BBG15" s="28"/>
      <c r="BBH15" s="28"/>
      <c r="BBI15" s="28"/>
      <c r="BBJ15" s="28"/>
      <c r="BBK15" s="28"/>
      <c r="BBL15" s="28"/>
      <c r="BBM15" s="28"/>
      <c r="BBN15" s="28"/>
      <c r="BBO15" s="28"/>
      <c r="BBP15" s="27"/>
      <c r="BBQ15" s="28"/>
      <c r="BBR15" s="28"/>
      <c r="BBS15" s="28"/>
      <c r="BBT15" s="28"/>
      <c r="BBU15" s="28"/>
      <c r="BBV15" s="28"/>
      <c r="BBW15" s="28"/>
      <c r="BBX15" s="28"/>
      <c r="BBY15" s="28"/>
      <c r="BBZ15" s="28"/>
      <c r="BCA15" s="27"/>
      <c r="BCB15" s="28"/>
      <c r="BCC15" s="28"/>
      <c r="BCD15" s="28"/>
      <c r="BCE15" s="28"/>
      <c r="BCF15" s="28"/>
      <c r="BCG15" s="28"/>
      <c r="BCH15" s="28"/>
      <c r="BCI15" s="28"/>
      <c r="BCJ15" s="28"/>
      <c r="BCK15" s="28"/>
      <c r="BCL15" s="27"/>
      <c r="BCM15" s="28"/>
      <c r="BCN15" s="28"/>
      <c r="BCO15" s="28"/>
      <c r="BCP15" s="28"/>
      <c r="BCQ15" s="28"/>
      <c r="BCR15" s="28"/>
      <c r="BCS15" s="28"/>
      <c r="BCT15" s="28"/>
      <c r="BCU15" s="28"/>
      <c r="BCV15" s="28"/>
      <c r="BCW15" s="27"/>
      <c r="BCX15" s="28"/>
      <c r="BCY15" s="28"/>
      <c r="BCZ15" s="28"/>
      <c r="BDA15" s="28"/>
      <c r="BDB15" s="28"/>
      <c r="BDC15" s="28"/>
      <c r="BDD15" s="28"/>
      <c r="BDE15" s="28"/>
      <c r="BDF15" s="28"/>
      <c r="BDG15" s="28"/>
      <c r="BDH15" s="27"/>
      <c r="BDI15" s="28"/>
      <c r="BDJ15" s="28"/>
      <c r="BDK15" s="28"/>
      <c r="BDL15" s="28"/>
      <c r="BDM15" s="28"/>
      <c r="BDN15" s="28"/>
      <c r="BDO15" s="28"/>
      <c r="BDP15" s="28"/>
      <c r="BDQ15" s="28"/>
      <c r="BDR15" s="28"/>
      <c r="BDS15" s="27"/>
      <c r="BDT15" s="28"/>
      <c r="BDU15" s="28"/>
      <c r="BDV15" s="28"/>
      <c r="BDW15" s="28"/>
      <c r="BDX15" s="28"/>
      <c r="BDY15" s="28"/>
      <c r="BDZ15" s="28"/>
      <c r="BEA15" s="28"/>
      <c r="BEB15" s="28"/>
      <c r="BEC15" s="28"/>
      <c r="BED15" s="27"/>
      <c r="BEE15" s="28"/>
      <c r="BEF15" s="28"/>
      <c r="BEG15" s="28"/>
      <c r="BEH15" s="28"/>
      <c r="BEI15" s="28"/>
      <c r="BEJ15" s="28"/>
      <c r="BEK15" s="28"/>
      <c r="BEL15" s="28"/>
      <c r="BEM15" s="28"/>
      <c r="BEN15" s="28"/>
      <c r="BEO15" s="27"/>
      <c r="BEP15" s="28"/>
      <c r="BEQ15" s="28"/>
      <c r="BER15" s="28"/>
      <c r="BES15" s="28"/>
      <c r="BET15" s="28"/>
      <c r="BEU15" s="28"/>
      <c r="BEV15" s="28"/>
      <c r="BEW15" s="28"/>
      <c r="BEX15" s="28"/>
      <c r="BEY15" s="28"/>
      <c r="BEZ15" s="27"/>
      <c r="BFA15" s="28"/>
      <c r="BFB15" s="28"/>
      <c r="BFC15" s="28"/>
      <c r="BFD15" s="28"/>
      <c r="BFE15" s="28"/>
      <c r="BFF15" s="28"/>
      <c r="BFG15" s="28"/>
      <c r="BFH15" s="28"/>
      <c r="BFI15" s="28"/>
      <c r="BFJ15" s="28"/>
      <c r="BFK15" s="27"/>
      <c r="BFL15" s="28"/>
      <c r="BFM15" s="28"/>
      <c r="BFN15" s="28"/>
      <c r="BFO15" s="28"/>
      <c r="BFP15" s="28"/>
      <c r="BFQ15" s="28"/>
      <c r="BFR15" s="28"/>
      <c r="BFS15" s="28"/>
      <c r="BFT15" s="28"/>
      <c r="BFU15" s="28"/>
      <c r="BFV15" s="27"/>
      <c r="BFW15" s="28"/>
      <c r="BFX15" s="28"/>
      <c r="BFY15" s="28"/>
      <c r="BFZ15" s="28"/>
      <c r="BGA15" s="28"/>
      <c r="BGB15" s="28"/>
      <c r="BGC15" s="28"/>
      <c r="BGD15" s="28"/>
      <c r="BGE15" s="28"/>
      <c r="BGF15" s="28"/>
      <c r="BGG15" s="27"/>
      <c r="BGH15" s="28"/>
      <c r="BGI15" s="28"/>
      <c r="BGJ15" s="28"/>
      <c r="BGK15" s="28"/>
      <c r="BGL15" s="28"/>
      <c r="BGM15" s="28"/>
      <c r="BGN15" s="28"/>
      <c r="BGO15" s="28"/>
      <c r="BGP15" s="28"/>
      <c r="BGQ15" s="28"/>
      <c r="BGR15" s="27"/>
      <c r="BGS15" s="28"/>
      <c r="BGT15" s="28"/>
      <c r="BGU15" s="28"/>
      <c r="BGV15" s="28"/>
      <c r="BGW15" s="28"/>
      <c r="BGX15" s="28"/>
      <c r="BGY15" s="28"/>
      <c r="BGZ15" s="28"/>
      <c r="BHA15" s="28"/>
      <c r="BHB15" s="28"/>
      <c r="BHC15" s="27"/>
      <c r="BHD15" s="28"/>
      <c r="BHE15" s="28"/>
      <c r="BHF15" s="28"/>
      <c r="BHG15" s="28"/>
      <c r="BHH15" s="28"/>
      <c r="BHI15" s="28"/>
      <c r="BHJ15" s="28"/>
      <c r="BHK15" s="28"/>
      <c r="BHL15" s="28"/>
      <c r="BHM15" s="28"/>
      <c r="BHN15" s="27"/>
      <c r="BHO15" s="28"/>
      <c r="BHP15" s="28"/>
      <c r="BHQ15" s="28"/>
      <c r="BHR15" s="28"/>
      <c r="BHS15" s="28"/>
      <c r="BHT15" s="28"/>
      <c r="BHU15" s="28"/>
      <c r="BHV15" s="28"/>
      <c r="BHW15" s="28"/>
      <c r="BHX15" s="28"/>
      <c r="BHY15" s="27"/>
      <c r="BHZ15" s="28"/>
      <c r="BIA15" s="28"/>
      <c r="BIB15" s="28"/>
      <c r="BIC15" s="28"/>
      <c r="BID15" s="28"/>
      <c r="BIE15" s="28"/>
      <c r="BIF15" s="28"/>
      <c r="BIG15" s="28"/>
      <c r="BIH15" s="28"/>
      <c r="BII15" s="28"/>
      <c r="BIJ15" s="27"/>
      <c r="BIK15" s="28"/>
      <c r="BIL15" s="28"/>
      <c r="BIM15" s="28"/>
      <c r="BIN15" s="28"/>
      <c r="BIO15" s="28"/>
      <c r="BIP15" s="28"/>
      <c r="BIQ15" s="28"/>
      <c r="BIR15" s="28"/>
      <c r="BIS15" s="28"/>
      <c r="BIT15" s="28"/>
      <c r="BIU15" s="27"/>
      <c r="BIV15" s="28"/>
      <c r="BIW15" s="28"/>
      <c r="BIX15" s="28"/>
      <c r="BIY15" s="28"/>
      <c r="BIZ15" s="28"/>
      <c r="BJA15" s="28"/>
      <c r="BJB15" s="28"/>
      <c r="BJC15" s="28"/>
      <c r="BJD15" s="28"/>
      <c r="BJE15" s="28"/>
      <c r="BJF15" s="27"/>
      <c r="BJG15" s="28"/>
      <c r="BJH15" s="28"/>
      <c r="BJI15" s="28"/>
      <c r="BJJ15" s="28"/>
      <c r="BJK15" s="28"/>
      <c r="BJL15" s="28"/>
      <c r="BJM15" s="28"/>
      <c r="BJN15" s="28"/>
      <c r="BJO15" s="28"/>
      <c r="BJP15" s="28"/>
      <c r="BJQ15" s="27"/>
      <c r="BJR15" s="28"/>
      <c r="BJS15" s="28"/>
      <c r="BJT15" s="28"/>
      <c r="BJU15" s="28"/>
      <c r="BJV15" s="28"/>
      <c r="BJW15" s="28"/>
      <c r="BJX15" s="28"/>
      <c r="BJY15" s="28"/>
      <c r="BJZ15" s="28"/>
      <c r="BKA15" s="28"/>
      <c r="BKB15" s="27"/>
      <c r="BKC15" s="28"/>
      <c r="BKD15" s="28"/>
      <c r="BKE15" s="28"/>
      <c r="BKF15" s="28"/>
      <c r="BKG15" s="28"/>
      <c r="BKH15" s="28"/>
      <c r="BKI15" s="28"/>
      <c r="BKJ15" s="28"/>
      <c r="BKK15" s="28"/>
      <c r="BKL15" s="28"/>
      <c r="BKM15" s="27"/>
      <c r="BKN15" s="28"/>
      <c r="BKO15" s="28"/>
      <c r="BKP15" s="28"/>
      <c r="BKQ15" s="28"/>
      <c r="BKR15" s="28"/>
      <c r="BKS15" s="28"/>
      <c r="BKT15" s="28"/>
      <c r="BKU15" s="28"/>
      <c r="BKV15" s="28"/>
      <c r="BKW15" s="28"/>
      <c r="BKX15" s="27"/>
      <c r="BKY15" s="28"/>
      <c r="BKZ15" s="28"/>
      <c r="BLA15" s="28"/>
      <c r="BLB15" s="28"/>
      <c r="BLC15" s="28"/>
      <c r="BLD15" s="28"/>
      <c r="BLE15" s="28"/>
      <c r="BLF15" s="28"/>
      <c r="BLG15" s="28"/>
      <c r="BLH15" s="28"/>
      <c r="BLI15" s="27"/>
      <c r="BLJ15" s="28"/>
      <c r="BLK15" s="28"/>
      <c r="BLL15" s="28"/>
      <c r="BLM15" s="28"/>
      <c r="BLN15" s="28"/>
      <c r="BLO15" s="28"/>
      <c r="BLP15" s="28"/>
      <c r="BLQ15" s="28"/>
      <c r="BLR15" s="28"/>
      <c r="BLS15" s="28"/>
      <c r="BLT15" s="27"/>
      <c r="BLU15" s="28"/>
      <c r="BLV15" s="28"/>
      <c r="BLW15" s="28"/>
      <c r="BLX15" s="28"/>
      <c r="BLY15" s="28"/>
      <c r="BLZ15" s="28"/>
      <c r="BMA15" s="28"/>
      <c r="BMB15" s="28"/>
      <c r="BMC15" s="28"/>
      <c r="BMD15" s="28"/>
      <c r="BME15" s="27"/>
      <c r="BMF15" s="28"/>
      <c r="BMG15" s="28"/>
      <c r="BMH15" s="28"/>
      <c r="BMI15" s="28"/>
      <c r="BMJ15" s="28"/>
      <c r="BMK15" s="28"/>
      <c r="BML15" s="28"/>
      <c r="BMM15" s="28"/>
      <c r="BMN15" s="28"/>
      <c r="BMO15" s="28"/>
      <c r="BMP15" s="27"/>
      <c r="BMQ15" s="28"/>
      <c r="BMR15" s="28"/>
      <c r="BMS15" s="28"/>
      <c r="BMT15" s="28"/>
      <c r="BMU15" s="28"/>
      <c r="BMV15" s="28"/>
      <c r="BMW15" s="28"/>
      <c r="BMX15" s="28"/>
      <c r="BMY15" s="28"/>
      <c r="BMZ15" s="28"/>
      <c r="BNA15" s="27"/>
      <c r="BNB15" s="28"/>
      <c r="BNC15" s="28"/>
      <c r="BND15" s="28"/>
      <c r="BNE15" s="28"/>
      <c r="BNF15" s="28"/>
      <c r="BNG15" s="28"/>
      <c r="BNH15" s="28"/>
      <c r="BNI15" s="28"/>
      <c r="BNJ15" s="28"/>
      <c r="BNK15" s="28"/>
      <c r="BNL15" s="27"/>
      <c r="BNM15" s="28"/>
      <c r="BNN15" s="28"/>
      <c r="BNO15" s="28"/>
      <c r="BNP15" s="28"/>
      <c r="BNQ15" s="28"/>
      <c r="BNR15" s="28"/>
      <c r="BNS15" s="28"/>
      <c r="BNT15" s="28"/>
      <c r="BNU15" s="28"/>
      <c r="BNV15" s="28"/>
      <c r="BNW15" s="27"/>
      <c r="BNX15" s="28"/>
      <c r="BNY15" s="28"/>
      <c r="BNZ15" s="28"/>
      <c r="BOA15" s="28"/>
      <c r="BOB15" s="28"/>
      <c r="BOC15" s="28"/>
      <c r="BOD15" s="28"/>
      <c r="BOE15" s="28"/>
      <c r="BOF15" s="28"/>
      <c r="BOG15" s="28"/>
      <c r="BOH15" s="27"/>
      <c r="BOI15" s="28"/>
      <c r="BOJ15" s="28"/>
      <c r="BOK15" s="28"/>
      <c r="BOL15" s="28"/>
      <c r="BOM15" s="28"/>
      <c r="BON15" s="28"/>
      <c r="BOO15" s="28"/>
      <c r="BOP15" s="28"/>
      <c r="BOQ15" s="28"/>
      <c r="BOR15" s="28"/>
      <c r="BOS15" s="27"/>
      <c r="BOT15" s="28"/>
      <c r="BOU15" s="28"/>
      <c r="BOV15" s="28"/>
      <c r="BOW15" s="28"/>
      <c r="BOX15" s="28"/>
      <c r="BOY15" s="28"/>
      <c r="BOZ15" s="28"/>
      <c r="BPA15" s="28"/>
      <c r="BPB15" s="28"/>
      <c r="BPC15" s="28"/>
      <c r="BPD15" s="27"/>
      <c r="BPE15" s="28"/>
      <c r="BPF15" s="28"/>
      <c r="BPG15" s="28"/>
      <c r="BPH15" s="28"/>
      <c r="BPI15" s="28"/>
      <c r="BPJ15" s="28"/>
      <c r="BPK15" s="28"/>
      <c r="BPL15" s="28"/>
      <c r="BPM15" s="28"/>
      <c r="BPN15" s="28"/>
      <c r="BPO15" s="27"/>
      <c r="BPP15" s="28"/>
      <c r="BPQ15" s="28"/>
      <c r="BPR15" s="28"/>
      <c r="BPS15" s="28"/>
      <c r="BPT15" s="28"/>
      <c r="BPU15" s="28"/>
      <c r="BPV15" s="28"/>
      <c r="BPW15" s="28"/>
      <c r="BPX15" s="28"/>
      <c r="BPY15" s="28"/>
      <c r="BPZ15" s="27"/>
      <c r="BQA15" s="28"/>
      <c r="BQB15" s="28"/>
      <c r="BQC15" s="28"/>
      <c r="BQD15" s="28"/>
      <c r="BQE15" s="28"/>
      <c r="BQF15" s="28"/>
      <c r="BQG15" s="28"/>
      <c r="BQH15" s="28"/>
      <c r="BQI15" s="28"/>
      <c r="BQJ15" s="28"/>
      <c r="BQK15" s="27"/>
      <c r="BQL15" s="28"/>
      <c r="BQM15" s="28"/>
      <c r="BQN15" s="28"/>
      <c r="BQO15" s="28"/>
      <c r="BQP15" s="28"/>
      <c r="BQQ15" s="28"/>
      <c r="BQR15" s="28"/>
      <c r="BQS15" s="28"/>
      <c r="BQT15" s="28"/>
      <c r="BQU15" s="28"/>
      <c r="BQV15" s="27"/>
      <c r="BQW15" s="28"/>
      <c r="BQX15" s="28"/>
      <c r="BQY15" s="28"/>
      <c r="BQZ15" s="28"/>
      <c r="BRA15" s="28"/>
      <c r="BRB15" s="28"/>
      <c r="BRC15" s="28"/>
      <c r="BRD15" s="28"/>
      <c r="BRE15" s="28"/>
      <c r="BRF15" s="28"/>
      <c r="BRG15" s="27"/>
      <c r="BRH15" s="28"/>
      <c r="BRI15" s="28"/>
      <c r="BRJ15" s="28"/>
      <c r="BRK15" s="28"/>
      <c r="BRL15" s="28"/>
      <c r="BRM15" s="28"/>
      <c r="BRN15" s="28"/>
      <c r="BRO15" s="28"/>
      <c r="BRP15" s="28"/>
      <c r="BRQ15" s="28"/>
      <c r="BRR15" s="27"/>
      <c r="BRS15" s="28"/>
      <c r="BRT15" s="28"/>
      <c r="BRU15" s="28"/>
      <c r="BRV15" s="28"/>
      <c r="BRW15" s="28"/>
      <c r="BRX15" s="28"/>
      <c r="BRY15" s="28"/>
      <c r="BRZ15" s="28"/>
      <c r="BSA15" s="28"/>
      <c r="BSB15" s="28"/>
      <c r="BSC15" s="27"/>
      <c r="BSD15" s="28"/>
      <c r="BSE15" s="28"/>
      <c r="BSF15" s="28"/>
      <c r="BSG15" s="28"/>
      <c r="BSH15" s="28"/>
      <c r="BSI15" s="28"/>
      <c r="BSJ15" s="28"/>
      <c r="BSK15" s="28"/>
      <c r="BSL15" s="28"/>
      <c r="BSM15" s="28"/>
      <c r="BSN15" s="27"/>
      <c r="BSO15" s="28"/>
      <c r="BSP15" s="28"/>
      <c r="BSQ15" s="28"/>
      <c r="BSR15" s="28"/>
      <c r="BSS15" s="28"/>
      <c r="BST15" s="28"/>
      <c r="BSU15" s="28"/>
      <c r="BSV15" s="28"/>
      <c r="BSW15" s="28"/>
      <c r="BSX15" s="28"/>
      <c r="BSY15" s="27"/>
      <c r="BSZ15" s="28"/>
      <c r="BTA15" s="28"/>
      <c r="BTB15" s="28"/>
      <c r="BTC15" s="28"/>
      <c r="BTD15" s="28"/>
      <c r="BTE15" s="28"/>
      <c r="BTF15" s="28"/>
      <c r="BTG15" s="28"/>
      <c r="BTH15" s="28"/>
      <c r="BTI15" s="28"/>
      <c r="BTJ15" s="27"/>
      <c r="BTK15" s="28"/>
      <c r="BTL15" s="28"/>
      <c r="BTM15" s="28"/>
      <c r="BTN15" s="28"/>
      <c r="BTO15" s="28"/>
      <c r="BTP15" s="28"/>
      <c r="BTQ15" s="28"/>
      <c r="BTR15" s="28"/>
      <c r="BTS15" s="28"/>
      <c r="BTT15" s="28"/>
      <c r="BTU15" s="27"/>
      <c r="BTV15" s="28"/>
      <c r="BTW15" s="28"/>
      <c r="BTX15" s="28"/>
      <c r="BTY15" s="28"/>
      <c r="BTZ15" s="28"/>
      <c r="BUA15" s="28"/>
      <c r="BUB15" s="28"/>
      <c r="BUC15" s="28"/>
      <c r="BUD15" s="28"/>
      <c r="BUE15" s="28"/>
      <c r="BUF15" s="27"/>
      <c r="BUG15" s="28"/>
      <c r="BUH15" s="28"/>
      <c r="BUI15" s="28"/>
      <c r="BUJ15" s="28"/>
      <c r="BUK15" s="28"/>
      <c r="BUL15" s="28"/>
      <c r="BUM15" s="28"/>
      <c r="BUN15" s="28"/>
      <c r="BUO15" s="28"/>
      <c r="BUP15" s="28"/>
      <c r="BUQ15" s="27"/>
      <c r="BUR15" s="28"/>
      <c r="BUS15" s="28"/>
      <c r="BUT15" s="28"/>
      <c r="BUU15" s="28"/>
      <c r="BUV15" s="28"/>
      <c r="BUW15" s="28"/>
      <c r="BUX15" s="28"/>
      <c r="BUY15" s="28"/>
      <c r="BUZ15" s="28"/>
      <c r="BVA15" s="28"/>
      <c r="BVB15" s="27"/>
      <c r="BVC15" s="28"/>
      <c r="BVD15" s="28"/>
      <c r="BVE15" s="28"/>
      <c r="BVF15" s="28"/>
      <c r="BVG15" s="28"/>
      <c r="BVH15" s="28"/>
      <c r="BVI15" s="28"/>
      <c r="BVJ15" s="28"/>
      <c r="BVK15" s="28"/>
      <c r="BVL15" s="28"/>
      <c r="BVM15" s="27"/>
      <c r="BVN15" s="28"/>
      <c r="BVO15" s="28"/>
      <c r="BVP15" s="28"/>
      <c r="BVQ15" s="28"/>
      <c r="BVR15" s="28"/>
      <c r="BVS15" s="28"/>
      <c r="BVT15" s="28"/>
      <c r="BVU15" s="28"/>
      <c r="BVV15" s="28"/>
      <c r="BVW15" s="28"/>
      <c r="BVX15" s="27"/>
      <c r="BVY15" s="28"/>
      <c r="BVZ15" s="28"/>
      <c r="BWA15" s="28"/>
      <c r="BWB15" s="28"/>
      <c r="BWC15" s="28"/>
      <c r="BWD15" s="28"/>
      <c r="BWE15" s="28"/>
      <c r="BWF15" s="28"/>
      <c r="BWG15" s="28"/>
      <c r="BWH15" s="28"/>
      <c r="BWI15" s="27"/>
      <c r="BWJ15" s="28"/>
      <c r="BWK15" s="28"/>
      <c r="BWL15" s="28"/>
      <c r="BWM15" s="28"/>
      <c r="BWN15" s="28"/>
      <c r="BWO15" s="28"/>
      <c r="BWP15" s="28"/>
      <c r="BWQ15" s="28"/>
      <c r="BWR15" s="28"/>
      <c r="BWS15" s="28"/>
      <c r="BWT15" s="27"/>
      <c r="BWU15" s="28"/>
      <c r="BWV15" s="28"/>
      <c r="BWW15" s="28"/>
      <c r="BWX15" s="28"/>
      <c r="BWY15" s="28"/>
      <c r="BWZ15" s="28"/>
      <c r="BXA15" s="28"/>
      <c r="BXB15" s="28"/>
      <c r="BXC15" s="28"/>
      <c r="BXD15" s="28"/>
      <c r="BXE15" s="27"/>
      <c r="BXF15" s="28"/>
      <c r="BXG15" s="28"/>
      <c r="BXH15" s="28"/>
      <c r="BXI15" s="28"/>
      <c r="BXJ15" s="28"/>
      <c r="BXK15" s="28"/>
      <c r="BXL15" s="28"/>
      <c r="BXM15" s="28"/>
      <c r="BXN15" s="28"/>
      <c r="BXO15" s="28"/>
      <c r="BXP15" s="27"/>
      <c r="BXQ15" s="28"/>
      <c r="BXR15" s="28"/>
      <c r="BXS15" s="28"/>
      <c r="BXT15" s="28"/>
      <c r="BXU15" s="28"/>
      <c r="BXV15" s="28"/>
      <c r="BXW15" s="28"/>
      <c r="BXX15" s="28"/>
      <c r="BXY15" s="28"/>
      <c r="BXZ15" s="28"/>
      <c r="BYA15" s="27"/>
      <c r="BYB15" s="28"/>
      <c r="BYC15" s="28"/>
      <c r="BYD15" s="28"/>
      <c r="BYE15" s="28"/>
      <c r="BYF15" s="28"/>
      <c r="BYG15" s="28"/>
      <c r="BYH15" s="28"/>
      <c r="BYI15" s="28"/>
      <c r="BYJ15" s="28"/>
      <c r="BYK15" s="28"/>
      <c r="BYL15" s="27"/>
      <c r="BYM15" s="28"/>
      <c r="BYN15" s="28"/>
      <c r="BYO15" s="28"/>
      <c r="BYP15" s="28"/>
      <c r="BYQ15" s="28"/>
      <c r="BYR15" s="28"/>
      <c r="BYS15" s="28"/>
      <c r="BYT15" s="28"/>
      <c r="BYU15" s="28"/>
      <c r="BYV15" s="28"/>
      <c r="BYW15" s="27"/>
      <c r="BYX15" s="28"/>
      <c r="BYY15" s="28"/>
      <c r="BYZ15" s="28"/>
      <c r="BZA15" s="28"/>
      <c r="BZB15" s="28"/>
      <c r="BZC15" s="28"/>
      <c r="BZD15" s="28"/>
      <c r="BZE15" s="28"/>
      <c r="BZF15" s="28"/>
      <c r="BZG15" s="28"/>
      <c r="BZH15" s="27"/>
      <c r="BZI15" s="28"/>
      <c r="BZJ15" s="28"/>
      <c r="BZK15" s="28"/>
      <c r="BZL15" s="28"/>
      <c r="BZM15" s="28"/>
      <c r="BZN15" s="28"/>
      <c r="BZO15" s="28"/>
      <c r="BZP15" s="28"/>
      <c r="BZQ15" s="28"/>
      <c r="BZR15" s="28"/>
      <c r="BZS15" s="27"/>
      <c r="BZT15" s="28"/>
      <c r="BZU15" s="28"/>
      <c r="BZV15" s="28"/>
      <c r="BZW15" s="28"/>
      <c r="BZX15" s="28"/>
      <c r="BZY15" s="28"/>
      <c r="BZZ15" s="28"/>
      <c r="CAA15" s="28"/>
      <c r="CAB15" s="28"/>
      <c r="CAC15" s="28"/>
      <c r="CAD15" s="27"/>
      <c r="CAE15" s="28"/>
      <c r="CAF15" s="28"/>
      <c r="CAG15" s="28"/>
      <c r="CAH15" s="28"/>
      <c r="CAI15" s="28"/>
      <c r="CAJ15" s="28"/>
      <c r="CAK15" s="28"/>
      <c r="CAL15" s="28"/>
      <c r="CAM15" s="28"/>
      <c r="CAN15" s="28"/>
      <c r="CAO15" s="27"/>
      <c r="CAP15" s="28"/>
      <c r="CAQ15" s="28"/>
      <c r="CAR15" s="28"/>
      <c r="CAS15" s="28"/>
      <c r="CAT15" s="28"/>
      <c r="CAU15" s="28"/>
      <c r="CAV15" s="28"/>
      <c r="CAW15" s="28"/>
      <c r="CAX15" s="28"/>
      <c r="CAY15" s="28"/>
      <c r="CAZ15" s="27"/>
      <c r="CBA15" s="28"/>
      <c r="CBB15" s="28"/>
      <c r="CBC15" s="28"/>
      <c r="CBD15" s="28"/>
      <c r="CBE15" s="28"/>
      <c r="CBF15" s="28"/>
      <c r="CBG15" s="28"/>
      <c r="CBH15" s="28"/>
      <c r="CBI15" s="28"/>
      <c r="CBJ15" s="28"/>
      <c r="CBK15" s="27"/>
      <c r="CBL15" s="28"/>
      <c r="CBM15" s="28"/>
      <c r="CBN15" s="28"/>
      <c r="CBO15" s="28"/>
      <c r="CBP15" s="28"/>
      <c r="CBQ15" s="28"/>
      <c r="CBR15" s="28"/>
      <c r="CBS15" s="28"/>
      <c r="CBT15" s="28"/>
      <c r="CBU15" s="28"/>
      <c r="CBV15" s="27"/>
      <c r="CBW15" s="28"/>
      <c r="CBX15" s="28"/>
      <c r="CBY15" s="28"/>
      <c r="CBZ15" s="28"/>
      <c r="CCA15" s="28"/>
      <c r="CCB15" s="28"/>
      <c r="CCC15" s="28"/>
      <c r="CCD15" s="28"/>
      <c r="CCE15" s="28"/>
      <c r="CCF15" s="28"/>
      <c r="CCG15" s="27"/>
      <c r="CCH15" s="28"/>
      <c r="CCI15" s="28"/>
      <c r="CCJ15" s="28"/>
      <c r="CCK15" s="28"/>
      <c r="CCL15" s="28"/>
      <c r="CCM15" s="28"/>
      <c r="CCN15" s="28"/>
      <c r="CCO15" s="28"/>
      <c r="CCP15" s="28"/>
      <c r="CCQ15" s="28"/>
      <c r="CCR15" s="27"/>
      <c r="CCS15" s="28"/>
      <c r="CCT15" s="28"/>
      <c r="CCU15" s="28"/>
      <c r="CCV15" s="28"/>
      <c r="CCW15" s="28"/>
      <c r="CCX15" s="28"/>
      <c r="CCY15" s="28"/>
      <c r="CCZ15" s="28"/>
      <c r="CDA15" s="28"/>
      <c r="CDB15" s="28"/>
      <c r="CDC15" s="27"/>
      <c r="CDD15" s="28"/>
      <c r="CDE15" s="28"/>
      <c r="CDF15" s="28"/>
      <c r="CDG15" s="28"/>
      <c r="CDH15" s="28"/>
      <c r="CDI15" s="28"/>
      <c r="CDJ15" s="28"/>
      <c r="CDK15" s="28"/>
      <c r="CDL15" s="28"/>
      <c r="CDM15" s="28"/>
      <c r="CDN15" s="27"/>
      <c r="CDO15" s="28"/>
      <c r="CDP15" s="28"/>
      <c r="CDQ15" s="28"/>
      <c r="CDR15" s="28"/>
      <c r="CDS15" s="28"/>
      <c r="CDT15" s="28"/>
      <c r="CDU15" s="28"/>
      <c r="CDV15" s="28"/>
      <c r="CDW15" s="28"/>
      <c r="CDX15" s="28"/>
      <c r="CDY15" s="27"/>
      <c r="CDZ15" s="28"/>
      <c r="CEA15" s="28"/>
      <c r="CEB15" s="28"/>
      <c r="CEC15" s="28"/>
      <c r="CED15" s="28"/>
      <c r="CEE15" s="28"/>
      <c r="CEF15" s="28"/>
      <c r="CEG15" s="28"/>
      <c r="CEH15" s="28"/>
      <c r="CEI15" s="28"/>
      <c r="CEJ15" s="27"/>
      <c r="CEK15" s="28"/>
      <c r="CEL15" s="28"/>
      <c r="CEM15" s="28"/>
      <c r="CEN15" s="28"/>
      <c r="CEO15" s="28"/>
      <c r="CEP15" s="28"/>
      <c r="CEQ15" s="28"/>
      <c r="CER15" s="28"/>
      <c r="CES15" s="28"/>
      <c r="CET15" s="28"/>
      <c r="CEU15" s="27"/>
      <c r="CEV15" s="28"/>
      <c r="CEW15" s="28"/>
      <c r="CEX15" s="28"/>
      <c r="CEY15" s="28"/>
      <c r="CEZ15" s="28"/>
      <c r="CFA15" s="28"/>
      <c r="CFB15" s="28"/>
      <c r="CFC15" s="28"/>
      <c r="CFD15" s="28"/>
      <c r="CFE15" s="28"/>
      <c r="CFF15" s="27"/>
      <c r="CFG15" s="28"/>
      <c r="CFH15" s="28"/>
      <c r="CFI15" s="28"/>
      <c r="CFJ15" s="28"/>
      <c r="CFK15" s="28"/>
      <c r="CFL15" s="28"/>
      <c r="CFM15" s="28"/>
      <c r="CFN15" s="28"/>
      <c r="CFO15" s="28"/>
      <c r="CFP15" s="28"/>
      <c r="CFQ15" s="27"/>
      <c r="CFR15" s="28"/>
      <c r="CFS15" s="28"/>
      <c r="CFT15" s="28"/>
      <c r="CFU15" s="28"/>
      <c r="CFV15" s="28"/>
      <c r="CFW15" s="28"/>
      <c r="CFX15" s="28"/>
      <c r="CFY15" s="28"/>
      <c r="CFZ15" s="28"/>
      <c r="CGA15" s="28"/>
      <c r="CGB15" s="27"/>
      <c r="CGC15" s="28"/>
      <c r="CGD15" s="28"/>
      <c r="CGE15" s="28"/>
      <c r="CGF15" s="28"/>
      <c r="CGG15" s="28"/>
      <c r="CGH15" s="28"/>
      <c r="CGI15" s="28"/>
      <c r="CGJ15" s="28"/>
      <c r="CGK15" s="28"/>
      <c r="CGL15" s="28"/>
      <c r="CGM15" s="27"/>
      <c r="CGN15" s="28"/>
      <c r="CGO15" s="28"/>
      <c r="CGP15" s="28"/>
      <c r="CGQ15" s="28"/>
      <c r="CGR15" s="28"/>
      <c r="CGS15" s="28"/>
      <c r="CGT15" s="28"/>
      <c r="CGU15" s="28"/>
      <c r="CGV15" s="28"/>
      <c r="CGW15" s="28"/>
      <c r="CGX15" s="27"/>
      <c r="CGY15" s="28"/>
      <c r="CGZ15" s="28"/>
      <c r="CHA15" s="28"/>
      <c r="CHB15" s="28"/>
      <c r="CHC15" s="28"/>
      <c r="CHD15" s="28"/>
      <c r="CHE15" s="28"/>
      <c r="CHF15" s="28"/>
      <c r="CHG15" s="28"/>
      <c r="CHH15" s="28"/>
      <c r="CHI15" s="27"/>
      <c r="CHJ15" s="28"/>
      <c r="CHK15" s="28"/>
      <c r="CHL15" s="28"/>
      <c r="CHM15" s="28"/>
      <c r="CHN15" s="28"/>
      <c r="CHO15" s="28"/>
      <c r="CHP15" s="28"/>
      <c r="CHQ15" s="28"/>
      <c r="CHR15" s="28"/>
      <c r="CHS15" s="28"/>
      <c r="CHT15" s="27"/>
      <c r="CHU15" s="28"/>
      <c r="CHV15" s="28"/>
      <c r="CHW15" s="28"/>
      <c r="CHX15" s="28"/>
      <c r="CHY15" s="28"/>
      <c r="CHZ15" s="28"/>
      <c r="CIA15" s="28"/>
      <c r="CIB15" s="28"/>
      <c r="CIC15" s="28"/>
      <c r="CID15" s="28"/>
      <c r="CIE15" s="27"/>
      <c r="CIF15" s="28"/>
      <c r="CIG15" s="28"/>
      <c r="CIH15" s="28"/>
      <c r="CII15" s="28"/>
      <c r="CIJ15" s="28"/>
      <c r="CIK15" s="28"/>
      <c r="CIL15" s="28"/>
      <c r="CIM15" s="28"/>
      <c r="CIN15" s="28"/>
      <c r="CIO15" s="28"/>
      <c r="CIP15" s="27"/>
      <c r="CIQ15" s="28"/>
      <c r="CIR15" s="28"/>
      <c r="CIS15" s="28"/>
      <c r="CIT15" s="28"/>
      <c r="CIU15" s="28"/>
      <c r="CIV15" s="28"/>
      <c r="CIW15" s="28"/>
      <c r="CIX15" s="28"/>
      <c r="CIY15" s="28"/>
      <c r="CIZ15" s="28"/>
      <c r="CJA15" s="27"/>
      <c r="CJB15" s="28"/>
      <c r="CJC15" s="28"/>
      <c r="CJD15" s="28"/>
      <c r="CJE15" s="28"/>
      <c r="CJF15" s="28"/>
      <c r="CJG15" s="28"/>
      <c r="CJH15" s="28"/>
      <c r="CJI15" s="28"/>
      <c r="CJJ15" s="28"/>
      <c r="CJK15" s="28"/>
      <c r="CJL15" s="27"/>
      <c r="CJM15" s="28"/>
      <c r="CJN15" s="28"/>
      <c r="CJO15" s="28"/>
      <c r="CJP15" s="28"/>
      <c r="CJQ15" s="28"/>
      <c r="CJR15" s="28"/>
      <c r="CJS15" s="28"/>
      <c r="CJT15" s="28"/>
      <c r="CJU15" s="28"/>
      <c r="CJV15" s="28"/>
      <c r="CJW15" s="27"/>
      <c r="CJX15" s="28"/>
      <c r="CJY15" s="28"/>
      <c r="CJZ15" s="28"/>
      <c r="CKA15" s="28"/>
      <c r="CKB15" s="28"/>
      <c r="CKC15" s="28"/>
      <c r="CKD15" s="28"/>
      <c r="CKE15" s="28"/>
      <c r="CKF15" s="28"/>
      <c r="CKG15" s="28"/>
      <c r="CKH15" s="27"/>
      <c r="CKI15" s="28"/>
      <c r="CKJ15" s="28"/>
      <c r="CKK15" s="28"/>
      <c r="CKL15" s="28"/>
      <c r="CKM15" s="28"/>
      <c r="CKN15" s="28"/>
      <c r="CKO15" s="28"/>
      <c r="CKP15" s="28"/>
      <c r="CKQ15" s="28"/>
      <c r="CKR15" s="28"/>
      <c r="CKS15" s="27"/>
      <c r="CKT15" s="28"/>
      <c r="CKU15" s="28"/>
      <c r="CKV15" s="28"/>
      <c r="CKW15" s="28"/>
      <c r="CKX15" s="28"/>
      <c r="CKY15" s="28"/>
      <c r="CKZ15" s="28"/>
      <c r="CLA15" s="28"/>
      <c r="CLB15" s="28"/>
      <c r="CLC15" s="28"/>
      <c r="CLD15" s="27"/>
      <c r="CLE15" s="28"/>
      <c r="CLF15" s="28"/>
      <c r="CLG15" s="28"/>
      <c r="CLH15" s="28"/>
      <c r="CLI15" s="28"/>
      <c r="CLJ15" s="28"/>
      <c r="CLK15" s="28"/>
      <c r="CLL15" s="28"/>
      <c r="CLM15" s="28"/>
      <c r="CLN15" s="28"/>
      <c r="CLO15" s="27"/>
      <c r="CLP15" s="28"/>
      <c r="CLQ15" s="28"/>
      <c r="CLR15" s="28"/>
      <c r="CLS15" s="28"/>
      <c r="CLT15" s="28"/>
      <c r="CLU15" s="28"/>
      <c r="CLV15" s="28"/>
      <c r="CLW15" s="28"/>
      <c r="CLX15" s="28"/>
      <c r="CLY15" s="28"/>
      <c r="CLZ15" s="27"/>
      <c r="CMA15" s="28"/>
      <c r="CMB15" s="28"/>
      <c r="CMC15" s="28"/>
      <c r="CMD15" s="28"/>
      <c r="CME15" s="28"/>
      <c r="CMF15" s="28"/>
      <c r="CMG15" s="28"/>
      <c r="CMH15" s="28"/>
      <c r="CMI15" s="28"/>
      <c r="CMJ15" s="28"/>
      <c r="CMK15" s="27"/>
      <c r="CML15" s="28"/>
      <c r="CMM15" s="28"/>
      <c r="CMN15" s="28"/>
      <c r="CMO15" s="28"/>
      <c r="CMP15" s="28"/>
      <c r="CMQ15" s="28"/>
      <c r="CMR15" s="28"/>
      <c r="CMS15" s="28"/>
      <c r="CMT15" s="28"/>
      <c r="CMU15" s="28"/>
      <c r="CMV15" s="27"/>
      <c r="CMW15" s="28"/>
      <c r="CMX15" s="28"/>
      <c r="CMY15" s="28"/>
      <c r="CMZ15" s="28"/>
      <c r="CNA15" s="28"/>
      <c r="CNB15" s="28"/>
      <c r="CNC15" s="28"/>
      <c r="CND15" s="28"/>
      <c r="CNE15" s="28"/>
      <c r="CNF15" s="28"/>
      <c r="CNG15" s="27"/>
      <c r="CNH15" s="28"/>
      <c r="CNI15" s="28"/>
      <c r="CNJ15" s="28"/>
      <c r="CNK15" s="28"/>
      <c r="CNL15" s="28"/>
      <c r="CNM15" s="28"/>
      <c r="CNN15" s="28"/>
      <c r="CNO15" s="28"/>
      <c r="CNP15" s="28"/>
      <c r="CNQ15" s="28"/>
      <c r="CNR15" s="27"/>
      <c r="CNS15" s="28"/>
      <c r="CNT15" s="28"/>
      <c r="CNU15" s="28"/>
      <c r="CNV15" s="28"/>
      <c r="CNW15" s="28"/>
      <c r="CNX15" s="28"/>
      <c r="CNY15" s="28"/>
      <c r="CNZ15" s="28"/>
      <c r="COA15" s="28"/>
      <c r="COB15" s="28"/>
      <c r="COC15" s="27"/>
      <c r="COD15" s="28"/>
      <c r="COE15" s="28"/>
      <c r="COF15" s="28"/>
      <c r="COG15" s="28"/>
      <c r="COH15" s="28"/>
      <c r="COI15" s="28"/>
      <c r="COJ15" s="28"/>
      <c r="COK15" s="28"/>
      <c r="COL15" s="28"/>
      <c r="COM15" s="28"/>
      <c r="CON15" s="27"/>
      <c r="COO15" s="28"/>
      <c r="COP15" s="28"/>
      <c r="COQ15" s="28"/>
      <c r="COR15" s="28"/>
      <c r="COS15" s="28"/>
      <c r="COT15" s="28"/>
      <c r="COU15" s="28"/>
      <c r="COV15" s="28"/>
      <c r="COW15" s="28"/>
      <c r="COX15" s="28"/>
      <c r="COY15" s="27"/>
      <c r="COZ15" s="28"/>
      <c r="CPA15" s="28"/>
      <c r="CPB15" s="28"/>
      <c r="CPC15" s="28"/>
      <c r="CPD15" s="28"/>
      <c r="CPE15" s="28"/>
      <c r="CPF15" s="28"/>
      <c r="CPG15" s="28"/>
      <c r="CPH15" s="28"/>
      <c r="CPI15" s="28"/>
      <c r="CPJ15" s="27"/>
      <c r="CPK15" s="28"/>
      <c r="CPL15" s="28"/>
      <c r="CPM15" s="28"/>
      <c r="CPN15" s="28"/>
      <c r="CPO15" s="28"/>
      <c r="CPP15" s="28"/>
      <c r="CPQ15" s="28"/>
      <c r="CPR15" s="28"/>
      <c r="CPS15" s="28"/>
      <c r="CPT15" s="28"/>
      <c r="CPU15" s="27"/>
      <c r="CPV15" s="28"/>
      <c r="CPW15" s="28"/>
      <c r="CPX15" s="28"/>
      <c r="CPY15" s="28"/>
      <c r="CPZ15" s="28"/>
      <c r="CQA15" s="28"/>
      <c r="CQB15" s="28"/>
      <c r="CQC15" s="28"/>
      <c r="CQD15" s="28"/>
      <c r="CQE15" s="28"/>
      <c r="CQF15" s="27"/>
      <c r="CQG15" s="28"/>
      <c r="CQH15" s="28"/>
      <c r="CQI15" s="28"/>
      <c r="CQJ15" s="28"/>
      <c r="CQK15" s="28"/>
      <c r="CQL15" s="28"/>
      <c r="CQM15" s="28"/>
      <c r="CQN15" s="28"/>
      <c r="CQO15" s="28"/>
      <c r="CQP15" s="28"/>
      <c r="CQQ15" s="27"/>
      <c r="CQR15" s="28"/>
      <c r="CQS15" s="28"/>
      <c r="CQT15" s="28"/>
      <c r="CQU15" s="28"/>
      <c r="CQV15" s="28"/>
      <c r="CQW15" s="28"/>
      <c r="CQX15" s="28"/>
      <c r="CQY15" s="28"/>
      <c r="CQZ15" s="28"/>
      <c r="CRA15" s="28"/>
      <c r="CRB15" s="27"/>
      <c r="CRC15" s="28"/>
      <c r="CRD15" s="28"/>
      <c r="CRE15" s="28"/>
      <c r="CRF15" s="28"/>
      <c r="CRG15" s="28"/>
      <c r="CRH15" s="28"/>
      <c r="CRI15" s="28"/>
      <c r="CRJ15" s="28"/>
      <c r="CRK15" s="28"/>
      <c r="CRL15" s="28"/>
      <c r="CRM15" s="27"/>
      <c r="CRN15" s="28"/>
      <c r="CRO15" s="28"/>
      <c r="CRP15" s="28"/>
      <c r="CRQ15" s="28"/>
      <c r="CRR15" s="28"/>
      <c r="CRS15" s="28"/>
      <c r="CRT15" s="28"/>
      <c r="CRU15" s="28"/>
      <c r="CRV15" s="28"/>
      <c r="CRW15" s="28"/>
      <c r="CRX15" s="27"/>
      <c r="CRY15" s="28"/>
      <c r="CRZ15" s="28"/>
      <c r="CSA15" s="28"/>
      <c r="CSB15" s="28"/>
      <c r="CSC15" s="28"/>
      <c r="CSD15" s="28"/>
      <c r="CSE15" s="28"/>
      <c r="CSF15" s="28"/>
      <c r="CSG15" s="28"/>
      <c r="CSH15" s="28"/>
      <c r="CSI15" s="27"/>
      <c r="CSJ15" s="28"/>
      <c r="CSK15" s="28"/>
      <c r="CSL15" s="28"/>
      <c r="CSM15" s="28"/>
      <c r="CSN15" s="28"/>
      <c r="CSO15" s="28"/>
      <c r="CSP15" s="28"/>
      <c r="CSQ15" s="28"/>
      <c r="CSR15" s="28"/>
      <c r="CSS15" s="28"/>
      <c r="CST15" s="27"/>
      <c r="CSU15" s="28"/>
      <c r="CSV15" s="28"/>
      <c r="CSW15" s="28"/>
      <c r="CSX15" s="28"/>
      <c r="CSY15" s="28"/>
      <c r="CSZ15" s="28"/>
      <c r="CTA15" s="28"/>
      <c r="CTB15" s="28"/>
      <c r="CTC15" s="28"/>
      <c r="CTD15" s="28"/>
      <c r="CTE15" s="27"/>
      <c r="CTF15" s="28"/>
      <c r="CTG15" s="28"/>
      <c r="CTH15" s="28"/>
      <c r="CTI15" s="28"/>
      <c r="CTJ15" s="28"/>
      <c r="CTK15" s="28"/>
      <c r="CTL15" s="28"/>
      <c r="CTM15" s="28"/>
      <c r="CTN15" s="28"/>
      <c r="CTO15" s="28"/>
      <c r="CTP15" s="27"/>
      <c r="CTQ15" s="28"/>
      <c r="CTR15" s="28"/>
      <c r="CTS15" s="28"/>
      <c r="CTT15" s="28"/>
      <c r="CTU15" s="28"/>
      <c r="CTV15" s="28"/>
      <c r="CTW15" s="28"/>
      <c r="CTX15" s="28"/>
      <c r="CTY15" s="28"/>
      <c r="CTZ15" s="28"/>
      <c r="CUA15" s="27"/>
      <c r="CUB15" s="28"/>
      <c r="CUC15" s="28"/>
      <c r="CUD15" s="28"/>
      <c r="CUE15" s="28"/>
      <c r="CUF15" s="28"/>
      <c r="CUG15" s="28"/>
      <c r="CUH15" s="28"/>
      <c r="CUI15" s="28"/>
      <c r="CUJ15" s="28"/>
      <c r="CUK15" s="28"/>
      <c r="CUL15" s="27"/>
      <c r="CUM15" s="28"/>
      <c r="CUN15" s="28"/>
      <c r="CUO15" s="28"/>
      <c r="CUP15" s="28"/>
      <c r="CUQ15" s="28"/>
      <c r="CUR15" s="28"/>
      <c r="CUS15" s="28"/>
      <c r="CUT15" s="28"/>
      <c r="CUU15" s="28"/>
      <c r="CUV15" s="28"/>
      <c r="CUW15" s="27"/>
      <c r="CUX15" s="28"/>
      <c r="CUY15" s="28"/>
      <c r="CUZ15" s="28"/>
      <c r="CVA15" s="28"/>
      <c r="CVB15" s="28"/>
      <c r="CVC15" s="28"/>
      <c r="CVD15" s="28"/>
      <c r="CVE15" s="28"/>
      <c r="CVF15" s="28"/>
      <c r="CVG15" s="28"/>
      <c r="CVH15" s="27"/>
      <c r="CVI15" s="28"/>
      <c r="CVJ15" s="28"/>
      <c r="CVK15" s="28"/>
      <c r="CVL15" s="28"/>
      <c r="CVM15" s="28"/>
      <c r="CVN15" s="28"/>
      <c r="CVO15" s="28"/>
      <c r="CVP15" s="28"/>
      <c r="CVQ15" s="28"/>
      <c r="CVR15" s="28"/>
      <c r="CVS15" s="27"/>
      <c r="CVT15" s="28"/>
      <c r="CVU15" s="28"/>
      <c r="CVV15" s="28"/>
      <c r="CVW15" s="28"/>
      <c r="CVX15" s="28"/>
      <c r="CVY15" s="28"/>
      <c r="CVZ15" s="28"/>
      <c r="CWA15" s="28"/>
      <c r="CWB15" s="28"/>
      <c r="CWC15" s="28"/>
      <c r="CWD15" s="27"/>
      <c r="CWE15" s="28"/>
      <c r="CWF15" s="28"/>
      <c r="CWG15" s="28"/>
      <c r="CWH15" s="28"/>
      <c r="CWI15" s="28"/>
      <c r="CWJ15" s="28"/>
      <c r="CWK15" s="28"/>
      <c r="CWL15" s="28"/>
      <c r="CWM15" s="28"/>
      <c r="CWN15" s="28"/>
      <c r="CWO15" s="27"/>
      <c r="CWP15" s="28"/>
      <c r="CWQ15" s="28"/>
      <c r="CWR15" s="28"/>
      <c r="CWS15" s="28"/>
      <c r="CWT15" s="28"/>
      <c r="CWU15" s="28"/>
      <c r="CWV15" s="28"/>
      <c r="CWW15" s="28"/>
      <c r="CWX15" s="28"/>
      <c r="CWY15" s="28"/>
      <c r="CWZ15" s="27"/>
      <c r="CXA15" s="28"/>
      <c r="CXB15" s="28"/>
      <c r="CXC15" s="28"/>
      <c r="CXD15" s="28"/>
      <c r="CXE15" s="28"/>
      <c r="CXF15" s="28"/>
      <c r="CXG15" s="28"/>
      <c r="CXH15" s="28"/>
      <c r="CXI15" s="28"/>
      <c r="CXJ15" s="28"/>
      <c r="CXK15" s="27"/>
      <c r="CXL15" s="28"/>
      <c r="CXM15" s="28"/>
      <c r="CXN15" s="28"/>
      <c r="CXO15" s="28"/>
      <c r="CXP15" s="28"/>
      <c r="CXQ15" s="28"/>
      <c r="CXR15" s="28"/>
      <c r="CXS15" s="28"/>
      <c r="CXT15" s="28"/>
      <c r="CXU15" s="28"/>
      <c r="CXV15" s="27"/>
      <c r="CXW15" s="28"/>
      <c r="CXX15" s="28"/>
      <c r="CXY15" s="28"/>
      <c r="CXZ15" s="28"/>
      <c r="CYA15" s="28"/>
      <c r="CYB15" s="28"/>
      <c r="CYC15" s="28"/>
      <c r="CYD15" s="28"/>
      <c r="CYE15" s="28"/>
      <c r="CYF15" s="28"/>
      <c r="CYG15" s="27"/>
      <c r="CYH15" s="28"/>
      <c r="CYI15" s="28"/>
      <c r="CYJ15" s="28"/>
      <c r="CYK15" s="28"/>
      <c r="CYL15" s="28"/>
      <c r="CYM15" s="28"/>
      <c r="CYN15" s="28"/>
      <c r="CYO15" s="28"/>
      <c r="CYP15" s="28"/>
      <c r="CYQ15" s="28"/>
      <c r="CYR15" s="27"/>
      <c r="CYS15" s="28"/>
      <c r="CYT15" s="28"/>
      <c r="CYU15" s="28"/>
      <c r="CYV15" s="28"/>
      <c r="CYW15" s="28"/>
      <c r="CYX15" s="28"/>
      <c r="CYY15" s="28"/>
      <c r="CYZ15" s="28"/>
      <c r="CZA15" s="28"/>
      <c r="CZB15" s="28"/>
      <c r="CZC15" s="27"/>
      <c r="CZD15" s="28"/>
      <c r="CZE15" s="28"/>
      <c r="CZF15" s="28"/>
      <c r="CZG15" s="28"/>
      <c r="CZH15" s="28"/>
      <c r="CZI15" s="28"/>
      <c r="CZJ15" s="28"/>
      <c r="CZK15" s="28"/>
      <c r="CZL15" s="28"/>
      <c r="CZM15" s="28"/>
      <c r="CZN15" s="27"/>
      <c r="CZO15" s="28"/>
      <c r="CZP15" s="28"/>
      <c r="CZQ15" s="28"/>
      <c r="CZR15" s="28"/>
      <c r="CZS15" s="28"/>
      <c r="CZT15" s="28"/>
      <c r="CZU15" s="28"/>
      <c r="CZV15" s="28"/>
      <c r="CZW15" s="28"/>
      <c r="CZX15" s="28"/>
      <c r="CZY15" s="27"/>
      <c r="CZZ15" s="28"/>
      <c r="DAA15" s="28"/>
      <c r="DAB15" s="28"/>
      <c r="DAC15" s="28"/>
      <c r="DAD15" s="28"/>
      <c r="DAE15" s="28"/>
      <c r="DAF15" s="28"/>
      <c r="DAG15" s="28"/>
      <c r="DAH15" s="28"/>
      <c r="DAI15" s="28"/>
      <c r="DAJ15" s="27"/>
      <c r="DAK15" s="28"/>
      <c r="DAL15" s="28"/>
      <c r="DAM15" s="28"/>
      <c r="DAN15" s="28"/>
      <c r="DAO15" s="28"/>
      <c r="DAP15" s="28"/>
      <c r="DAQ15" s="28"/>
      <c r="DAR15" s="28"/>
      <c r="DAS15" s="28"/>
      <c r="DAT15" s="28"/>
      <c r="DAU15" s="27"/>
      <c r="DAV15" s="28"/>
      <c r="DAW15" s="28"/>
      <c r="DAX15" s="28"/>
      <c r="DAY15" s="28"/>
      <c r="DAZ15" s="28"/>
      <c r="DBA15" s="28"/>
      <c r="DBB15" s="28"/>
      <c r="DBC15" s="28"/>
      <c r="DBD15" s="28"/>
      <c r="DBE15" s="28"/>
      <c r="DBF15" s="27"/>
      <c r="DBG15" s="28"/>
      <c r="DBH15" s="28"/>
      <c r="DBI15" s="28"/>
      <c r="DBJ15" s="28"/>
      <c r="DBK15" s="28"/>
      <c r="DBL15" s="28"/>
      <c r="DBM15" s="28"/>
      <c r="DBN15" s="28"/>
      <c r="DBO15" s="28"/>
      <c r="DBP15" s="28"/>
      <c r="DBQ15" s="27"/>
      <c r="DBR15" s="28"/>
      <c r="DBS15" s="28"/>
      <c r="DBT15" s="28"/>
      <c r="DBU15" s="28"/>
      <c r="DBV15" s="28"/>
      <c r="DBW15" s="28"/>
      <c r="DBX15" s="28"/>
      <c r="DBY15" s="28"/>
      <c r="DBZ15" s="28"/>
      <c r="DCA15" s="28"/>
      <c r="DCB15" s="27"/>
      <c r="DCC15" s="28"/>
      <c r="DCD15" s="28"/>
      <c r="DCE15" s="28"/>
      <c r="DCF15" s="28"/>
      <c r="DCG15" s="28"/>
      <c r="DCH15" s="28"/>
      <c r="DCI15" s="28"/>
      <c r="DCJ15" s="28"/>
      <c r="DCK15" s="28"/>
      <c r="DCL15" s="28"/>
      <c r="DCM15" s="27"/>
      <c r="DCN15" s="28"/>
      <c r="DCO15" s="28"/>
      <c r="DCP15" s="28"/>
      <c r="DCQ15" s="28"/>
      <c r="DCR15" s="28"/>
      <c r="DCS15" s="28"/>
      <c r="DCT15" s="28"/>
      <c r="DCU15" s="28"/>
      <c r="DCV15" s="28"/>
      <c r="DCW15" s="28"/>
      <c r="DCX15" s="27"/>
      <c r="DCY15" s="28"/>
      <c r="DCZ15" s="28"/>
      <c r="DDA15" s="28"/>
      <c r="DDB15" s="28"/>
      <c r="DDC15" s="28"/>
      <c r="DDD15" s="28"/>
      <c r="DDE15" s="28"/>
      <c r="DDF15" s="28"/>
      <c r="DDG15" s="28"/>
      <c r="DDH15" s="28"/>
      <c r="DDI15" s="27"/>
      <c r="DDJ15" s="28"/>
      <c r="DDK15" s="28"/>
      <c r="DDL15" s="28"/>
      <c r="DDM15" s="28"/>
      <c r="DDN15" s="28"/>
      <c r="DDO15" s="28"/>
      <c r="DDP15" s="28"/>
      <c r="DDQ15" s="28"/>
      <c r="DDR15" s="28"/>
      <c r="DDS15" s="28"/>
      <c r="DDT15" s="27"/>
      <c r="DDU15" s="28"/>
      <c r="DDV15" s="28"/>
      <c r="DDW15" s="28"/>
      <c r="DDX15" s="28"/>
      <c r="DDY15" s="28"/>
      <c r="DDZ15" s="28"/>
      <c r="DEA15" s="28"/>
      <c r="DEB15" s="28"/>
      <c r="DEC15" s="28"/>
      <c r="DED15" s="28"/>
      <c r="DEE15" s="27"/>
      <c r="DEF15" s="28"/>
      <c r="DEG15" s="28"/>
      <c r="DEH15" s="28"/>
      <c r="DEI15" s="28"/>
      <c r="DEJ15" s="28"/>
      <c r="DEK15" s="28"/>
      <c r="DEL15" s="28"/>
      <c r="DEM15" s="28"/>
      <c r="DEN15" s="28"/>
      <c r="DEO15" s="28"/>
      <c r="DEP15" s="27"/>
      <c r="DEQ15" s="28"/>
      <c r="DER15" s="28"/>
      <c r="DES15" s="28"/>
      <c r="DET15" s="28"/>
      <c r="DEU15" s="28"/>
      <c r="DEV15" s="28"/>
      <c r="DEW15" s="28"/>
      <c r="DEX15" s="28"/>
      <c r="DEY15" s="28"/>
      <c r="DEZ15" s="28"/>
      <c r="DFA15" s="27"/>
      <c r="DFB15" s="28"/>
      <c r="DFC15" s="28"/>
      <c r="DFD15" s="28"/>
      <c r="DFE15" s="28"/>
      <c r="DFF15" s="28"/>
      <c r="DFG15" s="28"/>
      <c r="DFH15" s="28"/>
      <c r="DFI15" s="28"/>
      <c r="DFJ15" s="28"/>
      <c r="DFK15" s="28"/>
      <c r="DFL15" s="27"/>
      <c r="DFM15" s="28"/>
      <c r="DFN15" s="28"/>
      <c r="DFO15" s="28"/>
      <c r="DFP15" s="28"/>
      <c r="DFQ15" s="28"/>
      <c r="DFR15" s="28"/>
      <c r="DFS15" s="28"/>
      <c r="DFT15" s="28"/>
      <c r="DFU15" s="28"/>
      <c r="DFV15" s="28"/>
      <c r="DFW15" s="27"/>
      <c r="DFX15" s="28"/>
      <c r="DFY15" s="28"/>
      <c r="DFZ15" s="28"/>
      <c r="DGA15" s="28"/>
      <c r="DGB15" s="28"/>
      <c r="DGC15" s="28"/>
      <c r="DGD15" s="28"/>
      <c r="DGE15" s="28"/>
      <c r="DGF15" s="28"/>
      <c r="DGG15" s="28"/>
      <c r="DGH15" s="27"/>
      <c r="DGI15" s="28"/>
      <c r="DGJ15" s="28"/>
      <c r="DGK15" s="28"/>
      <c r="DGL15" s="28"/>
      <c r="DGM15" s="28"/>
      <c r="DGN15" s="28"/>
      <c r="DGO15" s="28"/>
      <c r="DGP15" s="28"/>
      <c r="DGQ15" s="28"/>
      <c r="DGR15" s="28"/>
      <c r="DGS15" s="27"/>
      <c r="DGT15" s="28"/>
      <c r="DGU15" s="28"/>
      <c r="DGV15" s="28"/>
      <c r="DGW15" s="28"/>
      <c r="DGX15" s="28"/>
      <c r="DGY15" s="28"/>
      <c r="DGZ15" s="28"/>
      <c r="DHA15" s="28"/>
      <c r="DHB15" s="28"/>
      <c r="DHC15" s="28"/>
      <c r="DHD15" s="27"/>
      <c r="DHE15" s="28"/>
      <c r="DHF15" s="28"/>
      <c r="DHG15" s="28"/>
      <c r="DHH15" s="28"/>
      <c r="DHI15" s="28"/>
      <c r="DHJ15" s="28"/>
      <c r="DHK15" s="28"/>
      <c r="DHL15" s="28"/>
      <c r="DHM15" s="28"/>
      <c r="DHN15" s="28"/>
      <c r="DHO15" s="27"/>
      <c r="DHP15" s="28"/>
      <c r="DHQ15" s="28"/>
      <c r="DHR15" s="28"/>
      <c r="DHS15" s="28"/>
      <c r="DHT15" s="28"/>
      <c r="DHU15" s="28"/>
      <c r="DHV15" s="28"/>
      <c r="DHW15" s="28"/>
      <c r="DHX15" s="28"/>
      <c r="DHY15" s="28"/>
      <c r="DHZ15" s="27"/>
      <c r="DIA15" s="28"/>
      <c r="DIB15" s="28"/>
      <c r="DIC15" s="28"/>
      <c r="DID15" s="28"/>
      <c r="DIE15" s="28"/>
      <c r="DIF15" s="28"/>
      <c r="DIG15" s="28"/>
      <c r="DIH15" s="28"/>
      <c r="DII15" s="28"/>
      <c r="DIJ15" s="28"/>
      <c r="DIK15" s="27"/>
      <c r="DIL15" s="28"/>
      <c r="DIM15" s="28"/>
      <c r="DIN15" s="28"/>
      <c r="DIO15" s="28"/>
      <c r="DIP15" s="28"/>
      <c r="DIQ15" s="28"/>
      <c r="DIR15" s="28"/>
      <c r="DIS15" s="28"/>
      <c r="DIT15" s="28"/>
      <c r="DIU15" s="28"/>
      <c r="DIV15" s="27"/>
      <c r="DIW15" s="28"/>
      <c r="DIX15" s="28"/>
      <c r="DIY15" s="28"/>
      <c r="DIZ15" s="28"/>
      <c r="DJA15" s="28"/>
      <c r="DJB15" s="28"/>
      <c r="DJC15" s="28"/>
      <c r="DJD15" s="28"/>
      <c r="DJE15" s="28"/>
      <c r="DJF15" s="28"/>
      <c r="DJG15" s="27"/>
      <c r="DJH15" s="28"/>
      <c r="DJI15" s="28"/>
      <c r="DJJ15" s="28"/>
      <c r="DJK15" s="28"/>
      <c r="DJL15" s="28"/>
      <c r="DJM15" s="28"/>
      <c r="DJN15" s="28"/>
      <c r="DJO15" s="28"/>
      <c r="DJP15" s="28"/>
      <c r="DJQ15" s="28"/>
      <c r="DJR15" s="27"/>
      <c r="DJS15" s="28"/>
      <c r="DJT15" s="28"/>
      <c r="DJU15" s="28"/>
      <c r="DJV15" s="28"/>
      <c r="DJW15" s="28"/>
      <c r="DJX15" s="28"/>
      <c r="DJY15" s="28"/>
      <c r="DJZ15" s="28"/>
      <c r="DKA15" s="28"/>
      <c r="DKB15" s="28"/>
      <c r="DKC15" s="27"/>
      <c r="DKD15" s="28"/>
      <c r="DKE15" s="28"/>
      <c r="DKF15" s="28"/>
      <c r="DKG15" s="28"/>
      <c r="DKH15" s="28"/>
      <c r="DKI15" s="28"/>
      <c r="DKJ15" s="28"/>
      <c r="DKK15" s="28"/>
      <c r="DKL15" s="28"/>
      <c r="DKM15" s="28"/>
      <c r="DKN15" s="27"/>
      <c r="DKO15" s="28"/>
      <c r="DKP15" s="28"/>
      <c r="DKQ15" s="28"/>
      <c r="DKR15" s="28"/>
      <c r="DKS15" s="28"/>
      <c r="DKT15" s="28"/>
      <c r="DKU15" s="28"/>
      <c r="DKV15" s="28"/>
      <c r="DKW15" s="28"/>
      <c r="DKX15" s="28"/>
      <c r="DKY15" s="27"/>
      <c r="DKZ15" s="28"/>
      <c r="DLA15" s="28"/>
      <c r="DLB15" s="28"/>
      <c r="DLC15" s="28"/>
      <c r="DLD15" s="28"/>
      <c r="DLE15" s="28"/>
      <c r="DLF15" s="28"/>
      <c r="DLG15" s="28"/>
      <c r="DLH15" s="28"/>
      <c r="DLI15" s="28"/>
      <c r="DLJ15" s="27"/>
      <c r="DLK15" s="28"/>
      <c r="DLL15" s="28"/>
      <c r="DLM15" s="28"/>
      <c r="DLN15" s="28"/>
      <c r="DLO15" s="28"/>
      <c r="DLP15" s="28"/>
      <c r="DLQ15" s="28"/>
      <c r="DLR15" s="28"/>
      <c r="DLS15" s="28"/>
      <c r="DLT15" s="28"/>
      <c r="DLU15" s="27"/>
      <c r="DLV15" s="28"/>
      <c r="DLW15" s="28"/>
      <c r="DLX15" s="28"/>
      <c r="DLY15" s="28"/>
      <c r="DLZ15" s="28"/>
      <c r="DMA15" s="28"/>
      <c r="DMB15" s="28"/>
      <c r="DMC15" s="28"/>
      <c r="DMD15" s="28"/>
      <c r="DME15" s="28"/>
      <c r="DMF15" s="27"/>
      <c r="DMG15" s="28"/>
      <c r="DMH15" s="28"/>
      <c r="DMI15" s="28"/>
      <c r="DMJ15" s="28"/>
      <c r="DMK15" s="28"/>
      <c r="DML15" s="28"/>
      <c r="DMM15" s="28"/>
      <c r="DMN15" s="28"/>
      <c r="DMO15" s="28"/>
      <c r="DMP15" s="28"/>
      <c r="DMQ15" s="27"/>
      <c r="DMR15" s="28"/>
      <c r="DMS15" s="28"/>
      <c r="DMT15" s="28"/>
      <c r="DMU15" s="28"/>
      <c r="DMV15" s="28"/>
      <c r="DMW15" s="28"/>
      <c r="DMX15" s="28"/>
      <c r="DMY15" s="28"/>
      <c r="DMZ15" s="28"/>
      <c r="DNA15" s="28"/>
      <c r="DNB15" s="27"/>
      <c r="DNC15" s="28"/>
      <c r="DND15" s="28"/>
      <c r="DNE15" s="28"/>
      <c r="DNF15" s="28"/>
      <c r="DNG15" s="28"/>
      <c r="DNH15" s="28"/>
      <c r="DNI15" s="28"/>
      <c r="DNJ15" s="28"/>
      <c r="DNK15" s="28"/>
      <c r="DNL15" s="28"/>
      <c r="DNM15" s="27"/>
      <c r="DNN15" s="28"/>
      <c r="DNO15" s="28"/>
      <c r="DNP15" s="28"/>
      <c r="DNQ15" s="28"/>
      <c r="DNR15" s="28"/>
      <c r="DNS15" s="28"/>
      <c r="DNT15" s="28"/>
      <c r="DNU15" s="28"/>
      <c r="DNV15" s="28"/>
      <c r="DNW15" s="28"/>
      <c r="DNX15" s="27"/>
      <c r="DNY15" s="28"/>
      <c r="DNZ15" s="28"/>
      <c r="DOA15" s="28"/>
      <c r="DOB15" s="28"/>
      <c r="DOC15" s="28"/>
      <c r="DOD15" s="28"/>
      <c r="DOE15" s="28"/>
      <c r="DOF15" s="28"/>
      <c r="DOG15" s="28"/>
      <c r="DOH15" s="28"/>
      <c r="DOI15" s="27"/>
      <c r="DOJ15" s="28"/>
      <c r="DOK15" s="28"/>
      <c r="DOL15" s="28"/>
      <c r="DOM15" s="28"/>
      <c r="DON15" s="28"/>
      <c r="DOO15" s="28"/>
      <c r="DOP15" s="28"/>
      <c r="DOQ15" s="28"/>
      <c r="DOR15" s="28"/>
      <c r="DOS15" s="28"/>
      <c r="DOT15" s="27"/>
      <c r="DOU15" s="28"/>
      <c r="DOV15" s="28"/>
      <c r="DOW15" s="28"/>
      <c r="DOX15" s="28"/>
      <c r="DOY15" s="28"/>
      <c r="DOZ15" s="28"/>
      <c r="DPA15" s="28"/>
      <c r="DPB15" s="28"/>
      <c r="DPC15" s="28"/>
      <c r="DPD15" s="28"/>
      <c r="DPE15" s="27"/>
      <c r="DPF15" s="28"/>
      <c r="DPG15" s="28"/>
      <c r="DPH15" s="28"/>
      <c r="DPI15" s="28"/>
      <c r="DPJ15" s="28"/>
      <c r="DPK15" s="28"/>
      <c r="DPL15" s="28"/>
      <c r="DPM15" s="28"/>
      <c r="DPN15" s="28"/>
      <c r="DPO15" s="28"/>
      <c r="DPP15" s="27"/>
      <c r="DPQ15" s="28"/>
      <c r="DPR15" s="28"/>
      <c r="DPS15" s="28"/>
      <c r="DPT15" s="28"/>
      <c r="DPU15" s="28"/>
      <c r="DPV15" s="28"/>
      <c r="DPW15" s="28"/>
      <c r="DPX15" s="28"/>
      <c r="DPY15" s="28"/>
      <c r="DPZ15" s="28"/>
      <c r="DQA15" s="27"/>
      <c r="DQB15" s="28"/>
      <c r="DQC15" s="28"/>
      <c r="DQD15" s="28"/>
      <c r="DQE15" s="28"/>
      <c r="DQF15" s="28"/>
      <c r="DQG15" s="28"/>
      <c r="DQH15" s="28"/>
      <c r="DQI15" s="28"/>
      <c r="DQJ15" s="28"/>
      <c r="DQK15" s="28"/>
      <c r="DQL15" s="27"/>
      <c r="DQM15" s="28"/>
      <c r="DQN15" s="28"/>
      <c r="DQO15" s="28"/>
      <c r="DQP15" s="28"/>
      <c r="DQQ15" s="28"/>
      <c r="DQR15" s="28"/>
      <c r="DQS15" s="28"/>
      <c r="DQT15" s="28"/>
      <c r="DQU15" s="28"/>
      <c r="DQV15" s="28"/>
      <c r="DQW15" s="27"/>
      <c r="DQX15" s="28"/>
      <c r="DQY15" s="28"/>
      <c r="DQZ15" s="28"/>
      <c r="DRA15" s="28"/>
      <c r="DRB15" s="28"/>
      <c r="DRC15" s="28"/>
      <c r="DRD15" s="28"/>
      <c r="DRE15" s="28"/>
      <c r="DRF15" s="28"/>
      <c r="DRG15" s="28"/>
      <c r="DRH15" s="27"/>
      <c r="DRI15" s="28"/>
      <c r="DRJ15" s="28"/>
      <c r="DRK15" s="28"/>
      <c r="DRL15" s="28"/>
      <c r="DRM15" s="28"/>
      <c r="DRN15" s="28"/>
      <c r="DRO15" s="28"/>
      <c r="DRP15" s="28"/>
      <c r="DRQ15" s="28"/>
      <c r="DRR15" s="28"/>
      <c r="DRS15" s="27"/>
      <c r="DRT15" s="28"/>
      <c r="DRU15" s="28"/>
      <c r="DRV15" s="28"/>
      <c r="DRW15" s="28"/>
      <c r="DRX15" s="28"/>
      <c r="DRY15" s="28"/>
      <c r="DRZ15" s="28"/>
      <c r="DSA15" s="28"/>
      <c r="DSB15" s="28"/>
      <c r="DSC15" s="28"/>
      <c r="DSD15" s="27"/>
      <c r="DSE15" s="28"/>
      <c r="DSF15" s="28"/>
      <c r="DSG15" s="28"/>
      <c r="DSH15" s="28"/>
      <c r="DSI15" s="28"/>
      <c r="DSJ15" s="28"/>
      <c r="DSK15" s="28"/>
      <c r="DSL15" s="28"/>
      <c r="DSM15" s="28"/>
      <c r="DSN15" s="28"/>
      <c r="DSO15" s="27"/>
      <c r="DSP15" s="28"/>
      <c r="DSQ15" s="28"/>
      <c r="DSR15" s="28"/>
      <c r="DSS15" s="28"/>
      <c r="DST15" s="28"/>
      <c r="DSU15" s="28"/>
      <c r="DSV15" s="28"/>
      <c r="DSW15" s="28"/>
      <c r="DSX15" s="28"/>
      <c r="DSY15" s="28"/>
      <c r="DSZ15" s="27"/>
      <c r="DTA15" s="28"/>
      <c r="DTB15" s="28"/>
      <c r="DTC15" s="28"/>
      <c r="DTD15" s="28"/>
      <c r="DTE15" s="28"/>
      <c r="DTF15" s="28"/>
      <c r="DTG15" s="28"/>
      <c r="DTH15" s="28"/>
      <c r="DTI15" s="28"/>
      <c r="DTJ15" s="28"/>
      <c r="DTK15" s="27"/>
      <c r="DTL15" s="28"/>
      <c r="DTM15" s="28"/>
      <c r="DTN15" s="28"/>
      <c r="DTO15" s="28"/>
      <c r="DTP15" s="28"/>
      <c r="DTQ15" s="28"/>
      <c r="DTR15" s="28"/>
      <c r="DTS15" s="28"/>
      <c r="DTT15" s="28"/>
      <c r="DTU15" s="28"/>
      <c r="DTV15" s="27"/>
      <c r="DTW15" s="28"/>
      <c r="DTX15" s="28"/>
      <c r="DTY15" s="28"/>
      <c r="DTZ15" s="28"/>
      <c r="DUA15" s="28"/>
      <c r="DUB15" s="28"/>
      <c r="DUC15" s="28"/>
      <c r="DUD15" s="28"/>
      <c r="DUE15" s="28"/>
      <c r="DUF15" s="28"/>
      <c r="DUG15" s="27"/>
      <c r="DUH15" s="28"/>
      <c r="DUI15" s="28"/>
      <c r="DUJ15" s="28"/>
      <c r="DUK15" s="28"/>
      <c r="DUL15" s="28"/>
      <c r="DUM15" s="28"/>
      <c r="DUN15" s="28"/>
      <c r="DUO15" s="28"/>
      <c r="DUP15" s="28"/>
      <c r="DUQ15" s="28"/>
      <c r="DUR15" s="27"/>
      <c r="DUS15" s="28"/>
      <c r="DUT15" s="28"/>
      <c r="DUU15" s="28"/>
      <c r="DUV15" s="28"/>
      <c r="DUW15" s="28"/>
      <c r="DUX15" s="28"/>
      <c r="DUY15" s="28"/>
      <c r="DUZ15" s="28"/>
      <c r="DVA15" s="28"/>
      <c r="DVB15" s="28"/>
      <c r="DVC15" s="27"/>
      <c r="DVD15" s="28"/>
      <c r="DVE15" s="28"/>
      <c r="DVF15" s="28"/>
      <c r="DVG15" s="28"/>
      <c r="DVH15" s="28"/>
      <c r="DVI15" s="28"/>
      <c r="DVJ15" s="28"/>
      <c r="DVK15" s="28"/>
      <c r="DVL15" s="28"/>
      <c r="DVM15" s="28"/>
      <c r="DVN15" s="27"/>
      <c r="DVO15" s="28"/>
      <c r="DVP15" s="28"/>
      <c r="DVQ15" s="28"/>
      <c r="DVR15" s="28"/>
      <c r="DVS15" s="28"/>
      <c r="DVT15" s="28"/>
      <c r="DVU15" s="28"/>
      <c r="DVV15" s="28"/>
      <c r="DVW15" s="28"/>
      <c r="DVX15" s="28"/>
      <c r="DVY15" s="27"/>
      <c r="DVZ15" s="28"/>
      <c r="DWA15" s="28"/>
      <c r="DWB15" s="28"/>
      <c r="DWC15" s="28"/>
      <c r="DWD15" s="28"/>
      <c r="DWE15" s="28"/>
      <c r="DWF15" s="28"/>
      <c r="DWG15" s="28"/>
      <c r="DWH15" s="28"/>
      <c r="DWI15" s="28"/>
      <c r="DWJ15" s="27"/>
      <c r="DWK15" s="28"/>
      <c r="DWL15" s="28"/>
      <c r="DWM15" s="28"/>
      <c r="DWN15" s="28"/>
      <c r="DWO15" s="28"/>
      <c r="DWP15" s="28"/>
      <c r="DWQ15" s="28"/>
      <c r="DWR15" s="28"/>
      <c r="DWS15" s="28"/>
      <c r="DWT15" s="28"/>
      <c r="DWU15" s="27"/>
      <c r="DWV15" s="28"/>
      <c r="DWW15" s="28"/>
      <c r="DWX15" s="28"/>
      <c r="DWY15" s="28"/>
      <c r="DWZ15" s="28"/>
      <c r="DXA15" s="28"/>
      <c r="DXB15" s="28"/>
      <c r="DXC15" s="28"/>
      <c r="DXD15" s="28"/>
      <c r="DXE15" s="28"/>
      <c r="DXF15" s="27"/>
      <c r="DXG15" s="28"/>
      <c r="DXH15" s="28"/>
      <c r="DXI15" s="28"/>
      <c r="DXJ15" s="28"/>
      <c r="DXK15" s="28"/>
      <c r="DXL15" s="28"/>
      <c r="DXM15" s="28"/>
      <c r="DXN15" s="28"/>
      <c r="DXO15" s="28"/>
      <c r="DXP15" s="28"/>
      <c r="DXQ15" s="27"/>
      <c r="DXR15" s="28"/>
      <c r="DXS15" s="28"/>
      <c r="DXT15" s="28"/>
      <c r="DXU15" s="28"/>
      <c r="DXV15" s="28"/>
      <c r="DXW15" s="28"/>
      <c r="DXX15" s="28"/>
      <c r="DXY15" s="28"/>
      <c r="DXZ15" s="28"/>
      <c r="DYA15" s="28"/>
      <c r="DYB15" s="27"/>
      <c r="DYC15" s="28"/>
      <c r="DYD15" s="28"/>
      <c r="DYE15" s="28"/>
      <c r="DYF15" s="28"/>
      <c r="DYG15" s="28"/>
      <c r="DYH15" s="28"/>
      <c r="DYI15" s="28"/>
      <c r="DYJ15" s="28"/>
      <c r="DYK15" s="28"/>
      <c r="DYL15" s="28"/>
      <c r="DYM15" s="27"/>
      <c r="DYN15" s="28"/>
      <c r="DYO15" s="28"/>
      <c r="DYP15" s="28"/>
      <c r="DYQ15" s="28"/>
      <c r="DYR15" s="28"/>
      <c r="DYS15" s="28"/>
      <c r="DYT15" s="28"/>
      <c r="DYU15" s="28"/>
      <c r="DYV15" s="28"/>
      <c r="DYW15" s="28"/>
      <c r="DYX15" s="27"/>
      <c r="DYY15" s="28"/>
      <c r="DYZ15" s="28"/>
      <c r="DZA15" s="28"/>
      <c r="DZB15" s="28"/>
      <c r="DZC15" s="28"/>
      <c r="DZD15" s="28"/>
      <c r="DZE15" s="28"/>
      <c r="DZF15" s="28"/>
      <c r="DZG15" s="28"/>
      <c r="DZH15" s="28"/>
      <c r="DZI15" s="27"/>
      <c r="DZJ15" s="28"/>
      <c r="DZK15" s="28"/>
      <c r="DZL15" s="28"/>
      <c r="DZM15" s="28"/>
      <c r="DZN15" s="28"/>
      <c r="DZO15" s="28"/>
      <c r="DZP15" s="28"/>
      <c r="DZQ15" s="28"/>
      <c r="DZR15" s="28"/>
      <c r="DZS15" s="28"/>
      <c r="DZT15" s="27"/>
      <c r="DZU15" s="28"/>
      <c r="DZV15" s="28"/>
      <c r="DZW15" s="28"/>
      <c r="DZX15" s="28"/>
      <c r="DZY15" s="28"/>
      <c r="DZZ15" s="28"/>
      <c r="EAA15" s="28"/>
      <c r="EAB15" s="28"/>
      <c r="EAC15" s="28"/>
      <c r="EAD15" s="28"/>
      <c r="EAE15" s="27"/>
      <c r="EAF15" s="28"/>
      <c r="EAG15" s="28"/>
      <c r="EAH15" s="28"/>
      <c r="EAI15" s="28"/>
      <c r="EAJ15" s="28"/>
      <c r="EAK15" s="28"/>
      <c r="EAL15" s="28"/>
      <c r="EAM15" s="28"/>
      <c r="EAN15" s="28"/>
      <c r="EAO15" s="28"/>
      <c r="EAP15" s="27"/>
      <c r="EAQ15" s="28"/>
      <c r="EAR15" s="28"/>
      <c r="EAS15" s="28"/>
      <c r="EAT15" s="28"/>
      <c r="EAU15" s="28"/>
      <c r="EAV15" s="28"/>
      <c r="EAW15" s="28"/>
      <c r="EAX15" s="28"/>
      <c r="EAY15" s="28"/>
      <c r="EAZ15" s="28"/>
      <c r="EBA15" s="27"/>
      <c r="EBB15" s="28"/>
      <c r="EBC15" s="28"/>
      <c r="EBD15" s="28"/>
      <c r="EBE15" s="28"/>
      <c r="EBF15" s="28"/>
      <c r="EBG15" s="28"/>
      <c r="EBH15" s="28"/>
      <c r="EBI15" s="28"/>
      <c r="EBJ15" s="28"/>
      <c r="EBK15" s="28"/>
      <c r="EBL15" s="27"/>
      <c r="EBM15" s="28"/>
      <c r="EBN15" s="28"/>
      <c r="EBO15" s="28"/>
      <c r="EBP15" s="28"/>
      <c r="EBQ15" s="28"/>
      <c r="EBR15" s="28"/>
      <c r="EBS15" s="28"/>
      <c r="EBT15" s="28"/>
      <c r="EBU15" s="28"/>
      <c r="EBV15" s="28"/>
      <c r="EBW15" s="27"/>
      <c r="EBX15" s="28"/>
      <c r="EBY15" s="28"/>
      <c r="EBZ15" s="28"/>
      <c r="ECA15" s="28"/>
      <c r="ECB15" s="28"/>
      <c r="ECC15" s="28"/>
      <c r="ECD15" s="28"/>
      <c r="ECE15" s="28"/>
      <c r="ECF15" s="28"/>
      <c r="ECG15" s="28"/>
      <c r="ECH15" s="27"/>
      <c r="ECI15" s="28"/>
      <c r="ECJ15" s="28"/>
      <c r="ECK15" s="28"/>
      <c r="ECL15" s="28"/>
      <c r="ECM15" s="28"/>
      <c r="ECN15" s="28"/>
      <c r="ECO15" s="28"/>
      <c r="ECP15" s="28"/>
      <c r="ECQ15" s="28"/>
      <c r="ECR15" s="28"/>
      <c r="ECS15" s="27"/>
      <c r="ECT15" s="28"/>
      <c r="ECU15" s="28"/>
      <c r="ECV15" s="28"/>
      <c r="ECW15" s="28"/>
      <c r="ECX15" s="28"/>
      <c r="ECY15" s="28"/>
      <c r="ECZ15" s="28"/>
      <c r="EDA15" s="28"/>
      <c r="EDB15" s="28"/>
      <c r="EDC15" s="28"/>
      <c r="EDD15" s="27"/>
      <c r="EDE15" s="28"/>
      <c r="EDF15" s="28"/>
      <c r="EDG15" s="28"/>
      <c r="EDH15" s="28"/>
      <c r="EDI15" s="28"/>
      <c r="EDJ15" s="28"/>
      <c r="EDK15" s="28"/>
      <c r="EDL15" s="28"/>
      <c r="EDM15" s="28"/>
      <c r="EDN15" s="28"/>
      <c r="EDO15" s="27"/>
      <c r="EDP15" s="28"/>
      <c r="EDQ15" s="28"/>
      <c r="EDR15" s="28"/>
      <c r="EDS15" s="28"/>
      <c r="EDT15" s="28"/>
      <c r="EDU15" s="28"/>
      <c r="EDV15" s="28"/>
      <c r="EDW15" s="28"/>
      <c r="EDX15" s="28"/>
      <c r="EDY15" s="28"/>
      <c r="EDZ15" s="27"/>
      <c r="EEA15" s="28"/>
      <c r="EEB15" s="28"/>
      <c r="EEC15" s="28"/>
      <c r="EED15" s="28"/>
      <c r="EEE15" s="28"/>
      <c r="EEF15" s="28"/>
      <c r="EEG15" s="28"/>
      <c r="EEH15" s="28"/>
      <c r="EEI15" s="28"/>
      <c r="EEJ15" s="28"/>
      <c r="EEK15" s="27"/>
      <c r="EEL15" s="28"/>
      <c r="EEM15" s="28"/>
      <c r="EEN15" s="28"/>
      <c r="EEO15" s="28"/>
      <c r="EEP15" s="28"/>
      <c r="EEQ15" s="28"/>
      <c r="EER15" s="28"/>
      <c r="EES15" s="28"/>
      <c r="EET15" s="28"/>
      <c r="EEU15" s="28"/>
      <c r="EEV15" s="27"/>
      <c r="EEW15" s="28"/>
      <c r="EEX15" s="28"/>
      <c r="EEY15" s="28"/>
      <c r="EEZ15" s="28"/>
      <c r="EFA15" s="28"/>
      <c r="EFB15" s="28"/>
      <c r="EFC15" s="28"/>
      <c r="EFD15" s="28"/>
      <c r="EFE15" s="28"/>
      <c r="EFF15" s="28"/>
      <c r="EFG15" s="27"/>
      <c r="EFH15" s="28"/>
      <c r="EFI15" s="28"/>
      <c r="EFJ15" s="28"/>
      <c r="EFK15" s="28"/>
      <c r="EFL15" s="28"/>
      <c r="EFM15" s="28"/>
      <c r="EFN15" s="28"/>
      <c r="EFO15" s="28"/>
      <c r="EFP15" s="28"/>
      <c r="EFQ15" s="28"/>
      <c r="EFR15" s="27"/>
      <c r="EFS15" s="28"/>
      <c r="EFT15" s="28"/>
      <c r="EFU15" s="28"/>
      <c r="EFV15" s="28"/>
      <c r="EFW15" s="28"/>
      <c r="EFX15" s="28"/>
      <c r="EFY15" s="28"/>
      <c r="EFZ15" s="28"/>
      <c r="EGA15" s="28"/>
      <c r="EGB15" s="28"/>
      <c r="EGC15" s="27"/>
      <c r="EGD15" s="28"/>
      <c r="EGE15" s="28"/>
      <c r="EGF15" s="28"/>
      <c r="EGG15" s="28"/>
      <c r="EGH15" s="28"/>
      <c r="EGI15" s="28"/>
      <c r="EGJ15" s="28"/>
      <c r="EGK15" s="28"/>
      <c r="EGL15" s="28"/>
      <c r="EGM15" s="28"/>
      <c r="EGN15" s="27"/>
      <c r="EGO15" s="28"/>
      <c r="EGP15" s="28"/>
      <c r="EGQ15" s="28"/>
      <c r="EGR15" s="28"/>
      <c r="EGS15" s="28"/>
      <c r="EGT15" s="28"/>
      <c r="EGU15" s="28"/>
      <c r="EGV15" s="28"/>
      <c r="EGW15" s="28"/>
      <c r="EGX15" s="28"/>
      <c r="EGY15" s="27"/>
      <c r="EGZ15" s="28"/>
      <c r="EHA15" s="28"/>
      <c r="EHB15" s="28"/>
      <c r="EHC15" s="28"/>
      <c r="EHD15" s="28"/>
      <c r="EHE15" s="28"/>
      <c r="EHF15" s="28"/>
      <c r="EHG15" s="28"/>
      <c r="EHH15" s="28"/>
      <c r="EHI15" s="28"/>
      <c r="EHJ15" s="27"/>
      <c r="EHK15" s="28"/>
      <c r="EHL15" s="28"/>
      <c r="EHM15" s="28"/>
      <c r="EHN15" s="28"/>
      <c r="EHO15" s="28"/>
      <c r="EHP15" s="28"/>
      <c r="EHQ15" s="28"/>
      <c r="EHR15" s="28"/>
      <c r="EHS15" s="28"/>
      <c r="EHT15" s="28"/>
      <c r="EHU15" s="27"/>
      <c r="EHV15" s="28"/>
      <c r="EHW15" s="28"/>
      <c r="EHX15" s="28"/>
      <c r="EHY15" s="28"/>
      <c r="EHZ15" s="28"/>
      <c r="EIA15" s="28"/>
      <c r="EIB15" s="28"/>
      <c r="EIC15" s="28"/>
      <c r="EID15" s="28"/>
      <c r="EIE15" s="28"/>
      <c r="EIF15" s="27"/>
      <c r="EIG15" s="28"/>
      <c r="EIH15" s="28"/>
      <c r="EII15" s="28"/>
      <c r="EIJ15" s="28"/>
      <c r="EIK15" s="28"/>
      <c r="EIL15" s="28"/>
      <c r="EIM15" s="28"/>
      <c r="EIN15" s="28"/>
      <c r="EIO15" s="28"/>
      <c r="EIP15" s="28"/>
      <c r="EIQ15" s="27"/>
      <c r="EIR15" s="28"/>
      <c r="EIS15" s="28"/>
      <c r="EIT15" s="28"/>
      <c r="EIU15" s="28"/>
      <c r="EIV15" s="28"/>
      <c r="EIW15" s="28"/>
      <c r="EIX15" s="28"/>
      <c r="EIY15" s="28"/>
      <c r="EIZ15" s="28"/>
      <c r="EJA15" s="28"/>
      <c r="EJB15" s="27"/>
      <c r="EJC15" s="28"/>
      <c r="EJD15" s="28"/>
      <c r="EJE15" s="28"/>
      <c r="EJF15" s="28"/>
      <c r="EJG15" s="28"/>
      <c r="EJH15" s="28"/>
      <c r="EJI15" s="28"/>
      <c r="EJJ15" s="28"/>
      <c r="EJK15" s="28"/>
      <c r="EJL15" s="28"/>
      <c r="EJM15" s="27"/>
      <c r="EJN15" s="28"/>
      <c r="EJO15" s="28"/>
      <c r="EJP15" s="28"/>
      <c r="EJQ15" s="28"/>
      <c r="EJR15" s="28"/>
      <c r="EJS15" s="28"/>
      <c r="EJT15" s="28"/>
      <c r="EJU15" s="28"/>
      <c r="EJV15" s="28"/>
      <c r="EJW15" s="28"/>
      <c r="EJX15" s="27"/>
      <c r="EJY15" s="28"/>
      <c r="EJZ15" s="28"/>
      <c r="EKA15" s="28"/>
      <c r="EKB15" s="28"/>
      <c r="EKC15" s="28"/>
      <c r="EKD15" s="28"/>
      <c r="EKE15" s="28"/>
      <c r="EKF15" s="28"/>
      <c r="EKG15" s="28"/>
      <c r="EKH15" s="28"/>
      <c r="EKI15" s="27"/>
      <c r="EKJ15" s="28"/>
      <c r="EKK15" s="28"/>
      <c r="EKL15" s="28"/>
      <c r="EKM15" s="28"/>
      <c r="EKN15" s="28"/>
      <c r="EKO15" s="28"/>
      <c r="EKP15" s="28"/>
      <c r="EKQ15" s="28"/>
      <c r="EKR15" s="28"/>
      <c r="EKS15" s="28"/>
      <c r="EKT15" s="27"/>
      <c r="EKU15" s="28"/>
      <c r="EKV15" s="28"/>
      <c r="EKW15" s="28"/>
      <c r="EKX15" s="28"/>
      <c r="EKY15" s="28"/>
      <c r="EKZ15" s="28"/>
      <c r="ELA15" s="28"/>
      <c r="ELB15" s="28"/>
      <c r="ELC15" s="28"/>
      <c r="ELD15" s="28"/>
      <c r="ELE15" s="27"/>
      <c r="ELF15" s="28"/>
      <c r="ELG15" s="28"/>
      <c r="ELH15" s="28"/>
      <c r="ELI15" s="28"/>
      <c r="ELJ15" s="28"/>
      <c r="ELK15" s="28"/>
      <c r="ELL15" s="28"/>
      <c r="ELM15" s="28"/>
      <c r="ELN15" s="28"/>
      <c r="ELO15" s="28"/>
      <c r="ELP15" s="27"/>
      <c r="ELQ15" s="28"/>
      <c r="ELR15" s="28"/>
      <c r="ELS15" s="28"/>
      <c r="ELT15" s="28"/>
      <c r="ELU15" s="28"/>
      <c r="ELV15" s="28"/>
      <c r="ELW15" s="28"/>
      <c r="ELX15" s="28"/>
      <c r="ELY15" s="28"/>
      <c r="ELZ15" s="28"/>
      <c r="EMA15" s="27"/>
      <c r="EMB15" s="28"/>
      <c r="EMC15" s="28"/>
      <c r="EMD15" s="28"/>
      <c r="EME15" s="28"/>
      <c r="EMF15" s="28"/>
      <c r="EMG15" s="28"/>
      <c r="EMH15" s="28"/>
      <c r="EMI15" s="28"/>
      <c r="EMJ15" s="28"/>
      <c r="EMK15" s="28"/>
      <c r="EML15" s="27"/>
      <c r="EMM15" s="28"/>
      <c r="EMN15" s="28"/>
      <c r="EMO15" s="28"/>
      <c r="EMP15" s="28"/>
      <c r="EMQ15" s="28"/>
      <c r="EMR15" s="28"/>
      <c r="EMS15" s="28"/>
      <c r="EMT15" s="28"/>
      <c r="EMU15" s="28"/>
      <c r="EMV15" s="28"/>
      <c r="EMW15" s="27"/>
      <c r="EMX15" s="28"/>
      <c r="EMY15" s="28"/>
      <c r="EMZ15" s="28"/>
      <c r="ENA15" s="28"/>
      <c r="ENB15" s="28"/>
      <c r="ENC15" s="28"/>
      <c r="END15" s="28"/>
      <c r="ENE15" s="28"/>
      <c r="ENF15" s="28"/>
      <c r="ENG15" s="28"/>
      <c r="ENH15" s="27"/>
      <c r="ENI15" s="28"/>
      <c r="ENJ15" s="28"/>
      <c r="ENK15" s="28"/>
      <c r="ENL15" s="28"/>
      <c r="ENM15" s="28"/>
      <c r="ENN15" s="28"/>
      <c r="ENO15" s="28"/>
      <c r="ENP15" s="28"/>
      <c r="ENQ15" s="28"/>
      <c r="ENR15" s="28"/>
      <c r="ENS15" s="27"/>
      <c r="ENT15" s="28"/>
      <c r="ENU15" s="28"/>
      <c r="ENV15" s="28"/>
      <c r="ENW15" s="28"/>
      <c r="ENX15" s="28"/>
      <c r="ENY15" s="28"/>
      <c r="ENZ15" s="28"/>
      <c r="EOA15" s="28"/>
      <c r="EOB15" s="28"/>
      <c r="EOC15" s="28"/>
      <c r="EOD15" s="27"/>
      <c r="EOE15" s="28"/>
      <c r="EOF15" s="28"/>
      <c r="EOG15" s="28"/>
      <c r="EOH15" s="28"/>
      <c r="EOI15" s="28"/>
      <c r="EOJ15" s="28"/>
      <c r="EOK15" s="28"/>
      <c r="EOL15" s="28"/>
      <c r="EOM15" s="28"/>
      <c r="EON15" s="28"/>
      <c r="EOO15" s="27"/>
      <c r="EOP15" s="28"/>
      <c r="EOQ15" s="28"/>
      <c r="EOR15" s="28"/>
      <c r="EOS15" s="28"/>
      <c r="EOT15" s="28"/>
      <c r="EOU15" s="28"/>
      <c r="EOV15" s="28"/>
      <c r="EOW15" s="28"/>
      <c r="EOX15" s="28"/>
      <c r="EOY15" s="28"/>
      <c r="EOZ15" s="27"/>
      <c r="EPA15" s="28"/>
      <c r="EPB15" s="28"/>
      <c r="EPC15" s="28"/>
      <c r="EPD15" s="28"/>
      <c r="EPE15" s="28"/>
      <c r="EPF15" s="28"/>
      <c r="EPG15" s="28"/>
      <c r="EPH15" s="28"/>
      <c r="EPI15" s="28"/>
      <c r="EPJ15" s="28"/>
      <c r="EPK15" s="27"/>
      <c r="EPL15" s="28"/>
      <c r="EPM15" s="28"/>
      <c r="EPN15" s="28"/>
      <c r="EPO15" s="28"/>
      <c r="EPP15" s="28"/>
      <c r="EPQ15" s="28"/>
      <c r="EPR15" s="28"/>
      <c r="EPS15" s="28"/>
      <c r="EPT15" s="28"/>
      <c r="EPU15" s="28"/>
      <c r="EPV15" s="27"/>
      <c r="EPW15" s="28"/>
      <c r="EPX15" s="28"/>
      <c r="EPY15" s="28"/>
      <c r="EPZ15" s="28"/>
      <c r="EQA15" s="28"/>
      <c r="EQB15" s="28"/>
      <c r="EQC15" s="28"/>
      <c r="EQD15" s="28"/>
      <c r="EQE15" s="28"/>
      <c r="EQF15" s="28"/>
      <c r="EQG15" s="27"/>
      <c r="EQH15" s="28"/>
      <c r="EQI15" s="28"/>
      <c r="EQJ15" s="28"/>
      <c r="EQK15" s="28"/>
      <c r="EQL15" s="28"/>
      <c r="EQM15" s="28"/>
      <c r="EQN15" s="28"/>
      <c r="EQO15" s="28"/>
      <c r="EQP15" s="28"/>
      <c r="EQQ15" s="28"/>
      <c r="EQR15" s="27"/>
      <c r="EQS15" s="28"/>
      <c r="EQT15" s="28"/>
      <c r="EQU15" s="28"/>
      <c r="EQV15" s="28"/>
      <c r="EQW15" s="28"/>
      <c r="EQX15" s="28"/>
      <c r="EQY15" s="28"/>
      <c r="EQZ15" s="28"/>
      <c r="ERA15" s="28"/>
      <c r="ERB15" s="28"/>
      <c r="ERC15" s="27"/>
      <c r="ERD15" s="28"/>
      <c r="ERE15" s="28"/>
      <c r="ERF15" s="28"/>
      <c r="ERG15" s="28"/>
      <c r="ERH15" s="28"/>
      <c r="ERI15" s="28"/>
      <c r="ERJ15" s="28"/>
      <c r="ERK15" s="28"/>
      <c r="ERL15" s="28"/>
      <c r="ERM15" s="28"/>
      <c r="ERN15" s="27"/>
      <c r="ERO15" s="28"/>
      <c r="ERP15" s="28"/>
      <c r="ERQ15" s="28"/>
      <c r="ERR15" s="28"/>
      <c r="ERS15" s="28"/>
      <c r="ERT15" s="28"/>
      <c r="ERU15" s="28"/>
      <c r="ERV15" s="28"/>
      <c r="ERW15" s="28"/>
      <c r="ERX15" s="28"/>
      <c r="ERY15" s="27"/>
      <c r="ERZ15" s="28"/>
      <c r="ESA15" s="28"/>
      <c r="ESB15" s="28"/>
      <c r="ESC15" s="28"/>
      <c r="ESD15" s="28"/>
      <c r="ESE15" s="28"/>
      <c r="ESF15" s="28"/>
      <c r="ESG15" s="28"/>
      <c r="ESH15" s="28"/>
      <c r="ESI15" s="28"/>
      <c r="ESJ15" s="27"/>
      <c r="ESK15" s="28"/>
      <c r="ESL15" s="28"/>
      <c r="ESM15" s="28"/>
      <c r="ESN15" s="28"/>
      <c r="ESO15" s="28"/>
      <c r="ESP15" s="28"/>
      <c r="ESQ15" s="28"/>
      <c r="ESR15" s="28"/>
      <c r="ESS15" s="28"/>
      <c r="EST15" s="28"/>
      <c r="ESU15" s="27"/>
      <c r="ESV15" s="28"/>
      <c r="ESW15" s="28"/>
      <c r="ESX15" s="28"/>
      <c r="ESY15" s="28"/>
      <c r="ESZ15" s="28"/>
      <c r="ETA15" s="28"/>
      <c r="ETB15" s="28"/>
      <c r="ETC15" s="28"/>
      <c r="ETD15" s="28"/>
      <c r="ETE15" s="28"/>
      <c r="ETF15" s="27"/>
      <c r="ETG15" s="28"/>
      <c r="ETH15" s="28"/>
      <c r="ETI15" s="28"/>
      <c r="ETJ15" s="28"/>
      <c r="ETK15" s="28"/>
      <c r="ETL15" s="28"/>
      <c r="ETM15" s="28"/>
      <c r="ETN15" s="28"/>
      <c r="ETO15" s="28"/>
      <c r="ETP15" s="28"/>
      <c r="ETQ15" s="27"/>
      <c r="ETR15" s="28"/>
      <c r="ETS15" s="28"/>
      <c r="ETT15" s="28"/>
      <c r="ETU15" s="28"/>
      <c r="ETV15" s="28"/>
      <c r="ETW15" s="28"/>
      <c r="ETX15" s="28"/>
      <c r="ETY15" s="28"/>
      <c r="ETZ15" s="28"/>
      <c r="EUA15" s="28"/>
      <c r="EUB15" s="27"/>
      <c r="EUC15" s="28"/>
      <c r="EUD15" s="28"/>
      <c r="EUE15" s="28"/>
      <c r="EUF15" s="28"/>
      <c r="EUG15" s="28"/>
      <c r="EUH15" s="28"/>
      <c r="EUI15" s="28"/>
      <c r="EUJ15" s="28"/>
      <c r="EUK15" s="28"/>
      <c r="EUL15" s="28"/>
      <c r="EUM15" s="27"/>
      <c r="EUN15" s="28"/>
      <c r="EUO15" s="28"/>
      <c r="EUP15" s="28"/>
      <c r="EUQ15" s="28"/>
      <c r="EUR15" s="28"/>
      <c r="EUS15" s="28"/>
      <c r="EUT15" s="28"/>
      <c r="EUU15" s="28"/>
      <c r="EUV15" s="28"/>
      <c r="EUW15" s="28"/>
      <c r="EUX15" s="27"/>
      <c r="EUY15" s="28"/>
      <c r="EUZ15" s="28"/>
      <c r="EVA15" s="28"/>
      <c r="EVB15" s="28"/>
      <c r="EVC15" s="28"/>
      <c r="EVD15" s="28"/>
      <c r="EVE15" s="28"/>
      <c r="EVF15" s="28"/>
      <c r="EVG15" s="28"/>
      <c r="EVH15" s="28"/>
      <c r="EVI15" s="27"/>
      <c r="EVJ15" s="28"/>
      <c r="EVK15" s="28"/>
      <c r="EVL15" s="28"/>
      <c r="EVM15" s="28"/>
      <c r="EVN15" s="28"/>
      <c r="EVO15" s="28"/>
      <c r="EVP15" s="28"/>
      <c r="EVQ15" s="28"/>
      <c r="EVR15" s="28"/>
      <c r="EVS15" s="28"/>
      <c r="EVT15" s="27"/>
      <c r="EVU15" s="28"/>
      <c r="EVV15" s="28"/>
      <c r="EVW15" s="28"/>
      <c r="EVX15" s="28"/>
      <c r="EVY15" s="28"/>
      <c r="EVZ15" s="28"/>
      <c r="EWA15" s="28"/>
      <c r="EWB15" s="28"/>
      <c r="EWC15" s="28"/>
      <c r="EWD15" s="28"/>
      <c r="EWE15" s="27"/>
      <c r="EWF15" s="28"/>
      <c r="EWG15" s="28"/>
      <c r="EWH15" s="28"/>
      <c r="EWI15" s="28"/>
      <c r="EWJ15" s="28"/>
      <c r="EWK15" s="28"/>
      <c r="EWL15" s="28"/>
      <c r="EWM15" s="28"/>
      <c r="EWN15" s="28"/>
      <c r="EWO15" s="28"/>
      <c r="EWP15" s="27"/>
      <c r="EWQ15" s="28"/>
      <c r="EWR15" s="28"/>
      <c r="EWS15" s="28"/>
      <c r="EWT15" s="28"/>
      <c r="EWU15" s="28"/>
      <c r="EWV15" s="28"/>
      <c r="EWW15" s="28"/>
      <c r="EWX15" s="28"/>
      <c r="EWY15" s="28"/>
      <c r="EWZ15" s="28"/>
      <c r="EXA15" s="27"/>
      <c r="EXB15" s="28"/>
      <c r="EXC15" s="28"/>
      <c r="EXD15" s="28"/>
      <c r="EXE15" s="28"/>
      <c r="EXF15" s="28"/>
      <c r="EXG15" s="28"/>
      <c r="EXH15" s="28"/>
      <c r="EXI15" s="28"/>
      <c r="EXJ15" s="28"/>
      <c r="EXK15" s="28"/>
      <c r="EXL15" s="27"/>
      <c r="EXM15" s="28"/>
      <c r="EXN15" s="28"/>
      <c r="EXO15" s="28"/>
      <c r="EXP15" s="28"/>
      <c r="EXQ15" s="28"/>
      <c r="EXR15" s="28"/>
      <c r="EXS15" s="28"/>
      <c r="EXT15" s="28"/>
      <c r="EXU15" s="28"/>
      <c r="EXV15" s="28"/>
      <c r="EXW15" s="27"/>
      <c r="EXX15" s="28"/>
      <c r="EXY15" s="28"/>
      <c r="EXZ15" s="28"/>
      <c r="EYA15" s="28"/>
      <c r="EYB15" s="28"/>
      <c r="EYC15" s="28"/>
      <c r="EYD15" s="28"/>
      <c r="EYE15" s="28"/>
      <c r="EYF15" s="28"/>
      <c r="EYG15" s="28"/>
      <c r="EYH15" s="27"/>
      <c r="EYI15" s="28"/>
      <c r="EYJ15" s="28"/>
      <c r="EYK15" s="28"/>
      <c r="EYL15" s="28"/>
      <c r="EYM15" s="28"/>
      <c r="EYN15" s="28"/>
      <c r="EYO15" s="28"/>
      <c r="EYP15" s="28"/>
      <c r="EYQ15" s="28"/>
      <c r="EYR15" s="28"/>
      <c r="EYS15" s="27"/>
      <c r="EYT15" s="28"/>
      <c r="EYU15" s="28"/>
      <c r="EYV15" s="28"/>
      <c r="EYW15" s="28"/>
      <c r="EYX15" s="28"/>
      <c r="EYY15" s="28"/>
      <c r="EYZ15" s="28"/>
      <c r="EZA15" s="28"/>
      <c r="EZB15" s="28"/>
      <c r="EZC15" s="28"/>
      <c r="EZD15" s="27"/>
      <c r="EZE15" s="28"/>
      <c r="EZF15" s="28"/>
      <c r="EZG15" s="28"/>
      <c r="EZH15" s="28"/>
      <c r="EZI15" s="28"/>
      <c r="EZJ15" s="28"/>
      <c r="EZK15" s="28"/>
      <c r="EZL15" s="28"/>
      <c r="EZM15" s="28"/>
      <c r="EZN15" s="28"/>
      <c r="EZO15" s="27"/>
      <c r="EZP15" s="28"/>
      <c r="EZQ15" s="28"/>
      <c r="EZR15" s="28"/>
      <c r="EZS15" s="28"/>
      <c r="EZT15" s="28"/>
      <c r="EZU15" s="28"/>
      <c r="EZV15" s="28"/>
      <c r="EZW15" s="28"/>
      <c r="EZX15" s="28"/>
      <c r="EZY15" s="28"/>
      <c r="EZZ15" s="27"/>
      <c r="FAA15" s="28"/>
      <c r="FAB15" s="28"/>
      <c r="FAC15" s="28"/>
      <c r="FAD15" s="28"/>
      <c r="FAE15" s="28"/>
      <c r="FAF15" s="28"/>
      <c r="FAG15" s="28"/>
      <c r="FAH15" s="28"/>
      <c r="FAI15" s="28"/>
      <c r="FAJ15" s="28"/>
      <c r="FAK15" s="27"/>
      <c r="FAL15" s="28"/>
      <c r="FAM15" s="28"/>
      <c r="FAN15" s="28"/>
      <c r="FAO15" s="28"/>
      <c r="FAP15" s="28"/>
      <c r="FAQ15" s="28"/>
      <c r="FAR15" s="28"/>
      <c r="FAS15" s="28"/>
      <c r="FAT15" s="28"/>
      <c r="FAU15" s="28"/>
      <c r="FAV15" s="27"/>
      <c r="FAW15" s="28"/>
      <c r="FAX15" s="28"/>
      <c r="FAY15" s="28"/>
      <c r="FAZ15" s="28"/>
      <c r="FBA15" s="28"/>
      <c r="FBB15" s="28"/>
      <c r="FBC15" s="28"/>
      <c r="FBD15" s="28"/>
      <c r="FBE15" s="28"/>
      <c r="FBF15" s="28"/>
      <c r="FBG15" s="27"/>
      <c r="FBH15" s="28"/>
      <c r="FBI15" s="28"/>
      <c r="FBJ15" s="28"/>
      <c r="FBK15" s="28"/>
      <c r="FBL15" s="28"/>
      <c r="FBM15" s="28"/>
      <c r="FBN15" s="28"/>
      <c r="FBO15" s="28"/>
      <c r="FBP15" s="28"/>
      <c r="FBQ15" s="28"/>
      <c r="FBR15" s="27"/>
      <c r="FBS15" s="28"/>
      <c r="FBT15" s="28"/>
      <c r="FBU15" s="28"/>
      <c r="FBV15" s="28"/>
      <c r="FBW15" s="28"/>
      <c r="FBX15" s="28"/>
      <c r="FBY15" s="28"/>
      <c r="FBZ15" s="28"/>
      <c r="FCA15" s="28"/>
      <c r="FCB15" s="28"/>
      <c r="FCC15" s="27"/>
      <c r="FCD15" s="28"/>
      <c r="FCE15" s="28"/>
      <c r="FCF15" s="28"/>
      <c r="FCG15" s="28"/>
      <c r="FCH15" s="28"/>
      <c r="FCI15" s="28"/>
      <c r="FCJ15" s="28"/>
      <c r="FCK15" s="28"/>
      <c r="FCL15" s="28"/>
      <c r="FCM15" s="28"/>
      <c r="FCN15" s="27"/>
      <c r="FCO15" s="28"/>
      <c r="FCP15" s="28"/>
      <c r="FCQ15" s="28"/>
      <c r="FCR15" s="28"/>
      <c r="FCS15" s="28"/>
      <c r="FCT15" s="28"/>
      <c r="FCU15" s="28"/>
      <c r="FCV15" s="28"/>
      <c r="FCW15" s="28"/>
      <c r="FCX15" s="28"/>
      <c r="FCY15" s="27"/>
      <c r="FCZ15" s="28"/>
      <c r="FDA15" s="28"/>
      <c r="FDB15" s="28"/>
      <c r="FDC15" s="28"/>
      <c r="FDD15" s="28"/>
      <c r="FDE15" s="28"/>
      <c r="FDF15" s="28"/>
      <c r="FDG15" s="28"/>
      <c r="FDH15" s="28"/>
      <c r="FDI15" s="28"/>
      <c r="FDJ15" s="27"/>
      <c r="FDK15" s="28"/>
      <c r="FDL15" s="28"/>
      <c r="FDM15" s="28"/>
      <c r="FDN15" s="28"/>
      <c r="FDO15" s="28"/>
      <c r="FDP15" s="28"/>
      <c r="FDQ15" s="28"/>
      <c r="FDR15" s="28"/>
      <c r="FDS15" s="28"/>
      <c r="FDT15" s="28"/>
      <c r="FDU15" s="27"/>
      <c r="FDV15" s="28"/>
      <c r="FDW15" s="28"/>
      <c r="FDX15" s="28"/>
      <c r="FDY15" s="28"/>
      <c r="FDZ15" s="28"/>
      <c r="FEA15" s="28"/>
      <c r="FEB15" s="28"/>
      <c r="FEC15" s="28"/>
      <c r="FED15" s="28"/>
      <c r="FEE15" s="28"/>
      <c r="FEF15" s="27"/>
      <c r="FEG15" s="28"/>
      <c r="FEH15" s="28"/>
      <c r="FEI15" s="28"/>
      <c r="FEJ15" s="28"/>
      <c r="FEK15" s="28"/>
      <c r="FEL15" s="28"/>
      <c r="FEM15" s="28"/>
      <c r="FEN15" s="28"/>
      <c r="FEO15" s="28"/>
      <c r="FEP15" s="28"/>
      <c r="FEQ15" s="27"/>
      <c r="FER15" s="28"/>
      <c r="FES15" s="28"/>
      <c r="FET15" s="28"/>
      <c r="FEU15" s="28"/>
      <c r="FEV15" s="28"/>
      <c r="FEW15" s="28"/>
      <c r="FEX15" s="28"/>
      <c r="FEY15" s="28"/>
      <c r="FEZ15" s="28"/>
      <c r="FFA15" s="28"/>
      <c r="FFB15" s="27"/>
      <c r="FFC15" s="28"/>
      <c r="FFD15" s="28"/>
      <c r="FFE15" s="28"/>
      <c r="FFF15" s="28"/>
      <c r="FFG15" s="28"/>
      <c r="FFH15" s="28"/>
      <c r="FFI15" s="28"/>
      <c r="FFJ15" s="28"/>
      <c r="FFK15" s="28"/>
      <c r="FFL15" s="28"/>
      <c r="FFM15" s="27"/>
      <c r="FFN15" s="28"/>
      <c r="FFO15" s="28"/>
      <c r="FFP15" s="28"/>
      <c r="FFQ15" s="28"/>
      <c r="FFR15" s="28"/>
      <c r="FFS15" s="28"/>
      <c r="FFT15" s="28"/>
      <c r="FFU15" s="28"/>
      <c r="FFV15" s="28"/>
      <c r="FFW15" s="28"/>
      <c r="FFX15" s="27"/>
      <c r="FFY15" s="28"/>
      <c r="FFZ15" s="28"/>
      <c r="FGA15" s="28"/>
      <c r="FGB15" s="28"/>
      <c r="FGC15" s="28"/>
      <c r="FGD15" s="28"/>
      <c r="FGE15" s="28"/>
      <c r="FGF15" s="28"/>
      <c r="FGG15" s="28"/>
      <c r="FGH15" s="28"/>
      <c r="FGI15" s="27"/>
      <c r="FGJ15" s="28"/>
      <c r="FGK15" s="28"/>
      <c r="FGL15" s="28"/>
      <c r="FGM15" s="28"/>
      <c r="FGN15" s="28"/>
      <c r="FGO15" s="28"/>
      <c r="FGP15" s="28"/>
      <c r="FGQ15" s="28"/>
      <c r="FGR15" s="28"/>
      <c r="FGS15" s="28"/>
      <c r="FGT15" s="27"/>
      <c r="FGU15" s="28"/>
      <c r="FGV15" s="28"/>
      <c r="FGW15" s="28"/>
      <c r="FGX15" s="28"/>
      <c r="FGY15" s="28"/>
      <c r="FGZ15" s="28"/>
      <c r="FHA15" s="28"/>
      <c r="FHB15" s="28"/>
      <c r="FHC15" s="28"/>
      <c r="FHD15" s="28"/>
      <c r="FHE15" s="27"/>
      <c r="FHF15" s="28"/>
      <c r="FHG15" s="28"/>
      <c r="FHH15" s="28"/>
      <c r="FHI15" s="28"/>
      <c r="FHJ15" s="28"/>
      <c r="FHK15" s="28"/>
      <c r="FHL15" s="28"/>
      <c r="FHM15" s="28"/>
      <c r="FHN15" s="28"/>
      <c r="FHO15" s="28"/>
      <c r="FHP15" s="27"/>
      <c r="FHQ15" s="28"/>
      <c r="FHR15" s="28"/>
      <c r="FHS15" s="28"/>
      <c r="FHT15" s="28"/>
      <c r="FHU15" s="28"/>
      <c r="FHV15" s="28"/>
      <c r="FHW15" s="28"/>
      <c r="FHX15" s="28"/>
      <c r="FHY15" s="28"/>
      <c r="FHZ15" s="28"/>
      <c r="FIA15" s="27"/>
      <c r="FIB15" s="28"/>
      <c r="FIC15" s="28"/>
      <c r="FID15" s="28"/>
      <c r="FIE15" s="28"/>
      <c r="FIF15" s="28"/>
      <c r="FIG15" s="28"/>
      <c r="FIH15" s="28"/>
      <c r="FII15" s="28"/>
      <c r="FIJ15" s="28"/>
      <c r="FIK15" s="28"/>
      <c r="FIL15" s="27"/>
      <c r="FIM15" s="28"/>
      <c r="FIN15" s="28"/>
      <c r="FIO15" s="28"/>
      <c r="FIP15" s="28"/>
      <c r="FIQ15" s="28"/>
      <c r="FIR15" s="28"/>
      <c r="FIS15" s="28"/>
      <c r="FIT15" s="28"/>
      <c r="FIU15" s="28"/>
      <c r="FIV15" s="28"/>
      <c r="FIW15" s="27"/>
      <c r="FIX15" s="28"/>
      <c r="FIY15" s="28"/>
      <c r="FIZ15" s="28"/>
      <c r="FJA15" s="28"/>
      <c r="FJB15" s="28"/>
      <c r="FJC15" s="28"/>
      <c r="FJD15" s="28"/>
      <c r="FJE15" s="28"/>
      <c r="FJF15" s="28"/>
      <c r="FJG15" s="28"/>
      <c r="FJH15" s="27"/>
      <c r="FJI15" s="28"/>
      <c r="FJJ15" s="28"/>
      <c r="FJK15" s="28"/>
      <c r="FJL15" s="28"/>
      <c r="FJM15" s="28"/>
      <c r="FJN15" s="28"/>
      <c r="FJO15" s="28"/>
      <c r="FJP15" s="28"/>
      <c r="FJQ15" s="28"/>
      <c r="FJR15" s="28"/>
      <c r="FJS15" s="27"/>
      <c r="FJT15" s="28"/>
      <c r="FJU15" s="28"/>
      <c r="FJV15" s="28"/>
      <c r="FJW15" s="28"/>
      <c r="FJX15" s="28"/>
      <c r="FJY15" s="28"/>
      <c r="FJZ15" s="28"/>
      <c r="FKA15" s="28"/>
      <c r="FKB15" s="28"/>
      <c r="FKC15" s="28"/>
      <c r="FKD15" s="27"/>
      <c r="FKE15" s="28"/>
      <c r="FKF15" s="28"/>
      <c r="FKG15" s="28"/>
      <c r="FKH15" s="28"/>
      <c r="FKI15" s="28"/>
      <c r="FKJ15" s="28"/>
      <c r="FKK15" s="28"/>
      <c r="FKL15" s="28"/>
      <c r="FKM15" s="28"/>
      <c r="FKN15" s="28"/>
      <c r="FKO15" s="27"/>
      <c r="FKP15" s="28"/>
      <c r="FKQ15" s="28"/>
      <c r="FKR15" s="28"/>
      <c r="FKS15" s="28"/>
      <c r="FKT15" s="28"/>
      <c r="FKU15" s="28"/>
      <c r="FKV15" s="28"/>
      <c r="FKW15" s="28"/>
      <c r="FKX15" s="28"/>
      <c r="FKY15" s="28"/>
      <c r="FKZ15" s="27"/>
      <c r="FLA15" s="28"/>
      <c r="FLB15" s="28"/>
      <c r="FLC15" s="28"/>
      <c r="FLD15" s="28"/>
      <c r="FLE15" s="28"/>
      <c r="FLF15" s="28"/>
      <c r="FLG15" s="28"/>
      <c r="FLH15" s="28"/>
      <c r="FLI15" s="28"/>
      <c r="FLJ15" s="28"/>
      <c r="FLK15" s="27"/>
      <c r="FLL15" s="28"/>
      <c r="FLM15" s="28"/>
      <c r="FLN15" s="28"/>
      <c r="FLO15" s="28"/>
      <c r="FLP15" s="28"/>
      <c r="FLQ15" s="28"/>
      <c r="FLR15" s="28"/>
      <c r="FLS15" s="28"/>
      <c r="FLT15" s="28"/>
      <c r="FLU15" s="28"/>
      <c r="FLV15" s="27"/>
      <c r="FLW15" s="28"/>
      <c r="FLX15" s="28"/>
      <c r="FLY15" s="28"/>
      <c r="FLZ15" s="28"/>
      <c r="FMA15" s="28"/>
      <c r="FMB15" s="28"/>
      <c r="FMC15" s="28"/>
      <c r="FMD15" s="28"/>
      <c r="FME15" s="28"/>
      <c r="FMF15" s="28"/>
      <c r="FMG15" s="27"/>
      <c r="FMH15" s="28"/>
      <c r="FMI15" s="28"/>
      <c r="FMJ15" s="28"/>
      <c r="FMK15" s="28"/>
      <c r="FML15" s="28"/>
      <c r="FMM15" s="28"/>
      <c r="FMN15" s="28"/>
      <c r="FMO15" s="28"/>
      <c r="FMP15" s="28"/>
      <c r="FMQ15" s="28"/>
      <c r="FMR15" s="27"/>
      <c r="FMS15" s="28"/>
      <c r="FMT15" s="28"/>
      <c r="FMU15" s="28"/>
      <c r="FMV15" s="28"/>
      <c r="FMW15" s="28"/>
      <c r="FMX15" s="28"/>
      <c r="FMY15" s="28"/>
      <c r="FMZ15" s="28"/>
      <c r="FNA15" s="28"/>
      <c r="FNB15" s="28"/>
      <c r="FNC15" s="27"/>
      <c r="FND15" s="28"/>
      <c r="FNE15" s="28"/>
      <c r="FNF15" s="28"/>
      <c r="FNG15" s="28"/>
      <c r="FNH15" s="28"/>
      <c r="FNI15" s="28"/>
      <c r="FNJ15" s="28"/>
      <c r="FNK15" s="28"/>
      <c r="FNL15" s="28"/>
      <c r="FNM15" s="28"/>
      <c r="FNN15" s="27"/>
      <c r="FNO15" s="28"/>
      <c r="FNP15" s="28"/>
      <c r="FNQ15" s="28"/>
      <c r="FNR15" s="28"/>
      <c r="FNS15" s="28"/>
      <c r="FNT15" s="28"/>
      <c r="FNU15" s="28"/>
      <c r="FNV15" s="28"/>
      <c r="FNW15" s="28"/>
      <c r="FNX15" s="28"/>
      <c r="FNY15" s="27"/>
      <c r="FNZ15" s="28"/>
      <c r="FOA15" s="28"/>
      <c r="FOB15" s="28"/>
      <c r="FOC15" s="28"/>
      <c r="FOD15" s="28"/>
      <c r="FOE15" s="28"/>
      <c r="FOF15" s="28"/>
      <c r="FOG15" s="28"/>
      <c r="FOH15" s="28"/>
      <c r="FOI15" s="28"/>
      <c r="FOJ15" s="27"/>
      <c r="FOK15" s="28"/>
      <c r="FOL15" s="28"/>
      <c r="FOM15" s="28"/>
      <c r="FON15" s="28"/>
      <c r="FOO15" s="28"/>
      <c r="FOP15" s="28"/>
      <c r="FOQ15" s="28"/>
      <c r="FOR15" s="28"/>
      <c r="FOS15" s="28"/>
      <c r="FOT15" s="28"/>
      <c r="FOU15" s="27"/>
      <c r="FOV15" s="28"/>
      <c r="FOW15" s="28"/>
      <c r="FOX15" s="28"/>
      <c r="FOY15" s="28"/>
      <c r="FOZ15" s="28"/>
      <c r="FPA15" s="28"/>
      <c r="FPB15" s="28"/>
      <c r="FPC15" s="28"/>
      <c r="FPD15" s="28"/>
      <c r="FPE15" s="28"/>
      <c r="FPF15" s="27"/>
      <c r="FPG15" s="28"/>
      <c r="FPH15" s="28"/>
      <c r="FPI15" s="28"/>
      <c r="FPJ15" s="28"/>
      <c r="FPK15" s="28"/>
      <c r="FPL15" s="28"/>
      <c r="FPM15" s="28"/>
      <c r="FPN15" s="28"/>
      <c r="FPO15" s="28"/>
      <c r="FPP15" s="28"/>
      <c r="FPQ15" s="27"/>
      <c r="FPR15" s="28"/>
      <c r="FPS15" s="28"/>
      <c r="FPT15" s="28"/>
      <c r="FPU15" s="28"/>
      <c r="FPV15" s="28"/>
      <c r="FPW15" s="28"/>
      <c r="FPX15" s="28"/>
      <c r="FPY15" s="28"/>
      <c r="FPZ15" s="28"/>
      <c r="FQA15" s="28"/>
      <c r="FQB15" s="27"/>
      <c r="FQC15" s="28"/>
      <c r="FQD15" s="28"/>
      <c r="FQE15" s="28"/>
      <c r="FQF15" s="28"/>
      <c r="FQG15" s="28"/>
      <c r="FQH15" s="28"/>
      <c r="FQI15" s="28"/>
      <c r="FQJ15" s="28"/>
      <c r="FQK15" s="28"/>
      <c r="FQL15" s="28"/>
      <c r="FQM15" s="27"/>
      <c r="FQN15" s="28"/>
      <c r="FQO15" s="28"/>
      <c r="FQP15" s="28"/>
      <c r="FQQ15" s="28"/>
      <c r="FQR15" s="28"/>
      <c r="FQS15" s="28"/>
      <c r="FQT15" s="28"/>
      <c r="FQU15" s="28"/>
      <c r="FQV15" s="28"/>
      <c r="FQW15" s="28"/>
      <c r="FQX15" s="27"/>
      <c r="FQY15" s="28"/>
      <c r="FQZ15" s="28"/>
      <c r="FRA15" s="28"/>
      <c r="FRB15" s="28"/>
      <c r="FRC15" s="28"/>
      <c r="FRD15" s="28"/>
      <c r="FRE15" s="28"/>
      <c r="FRF15" s="28"/>
      <c r="FRG15" s="28"/>
      <c r="FRH15" s="28"/>
      <c r="FRI15" s="27"/>
      <c r="FRJ15" s="28"/>
      <c r="FRK15" s="28"/>
      <c r="FRL15" s="28"/>
      <c r="FRM15" s="28"/>
      <c r="FRN15" s="28"/>
      <c r="FRO15" s="28"/>
      <c r="FRP15" s="28"/>
      <c r="FRQ15" s="28"/>
      <c r="FRR15" s="28"/>
      <c r="FRS15" s="28"/>
      <c r="FRT15" s="27"/>
      <c r="FRU15" s="28"/>
      <c r="FRV15" s="28"/>
      <c r="FRW15" s="28"/>
      <c r="FRX15" s="28"/>
      <c r="FRY15" s="28"/>
      <c r="FRZ15" s="28"/>
      <c r="FSA15" s="28"/>
      <c r="FSB15" s="28"/>
      <c r="FSC15" s="28"/>
      <c r="FSD15" s="28"/>
      <c r="FSE15" s="27"/>
      <c r="FSF15" s="28"/>
      <c r="FSG15" s="28"/>
      <c r="FSH15" s="28"/>
      <c r="FSI15" s="28"/>
      <c r="FSJ15" s="28"/>
      <c r="FSK15" s="28"/>
      <c r="FSL15" s="28"/>
      <c r="FSM15" s="28"/>
      <c r="FSN15" s="28"/>
      <c r="FSO15" s="28"/>
      <c r="FSP15" s="27"/>
      <c r="FSQ15" s="28"/>
      <c r="FSR15" s="28"/>
      <c r="FSS15" s="28"/>
      <c r="FST15" s="28"/>
      <c r="FSU15" s="28"/>
      <c r="FSV15" s="28"/>
      <c r="FSW15" s="28"/>
      <c r="FSX15" s="28"/>
      <c r="FSY15" s="28"/>
      <c r="FSZ15" s="28"/>
      <c r="FTA15" s="27"/>
      <c r="FTB15" s="28"/>
      <c r="FTC15" s="28"/>
      <c r="FTD15" s="28"/>
      <c r="FTE15" s="28"/>
      <c r="FTF15" s="28"/>
      <c r="FTG15" s="28"/>
      <c r="FTH15" s="28"/>
      <c r="FTI15" s="28"/>
      <c r="FTJ15" s="28"/>
      <c r="FTK15" s="28"/>
      <c r="FTL15" s="27"/>
      <c r="FTM15" s="28"/>
      <c r="FTN15" s="28"/>
      <c r="FTO15" s="28"/>
      <c r="FTP15" s="28"/>
      <c r="FTQ15" s="28"/>
      <c r="FTR15" s="28"/>
      <c r="FTS15" s="28"/>
      <c r="FTT15" s="28"/>
      <c r="FTU15" s="28"/>
      <c r="FTV15" s="28"/>
      <c r="FTW15" s="27"/>
      <c r="FTX15" s="28"/>
      <c r="FTY15" s="28"/>
      <c r="FTZ15" s="28"/>
      <c r="FUA15" s="28"/>
      <c r="FUB15" s="28"/>
      <c r="FUC15" s="28"/>
      <c r="FUD15" s="28"/>
      <c r="FUE15" s="28"/>
      <c r="FUF15" s="28"/>
      <c r="FUG15" s="28"/>
      <c r="FUH15" s="27"/>
      <c r="FUI15" s="28"/>
      <c r="FUJ15" s="28"/>
      <c r="FUK15" s="28"/>
      <c r="FUL15" s="28"/>
      <c r="FUM15" s="28"/>
      <c r="FUN15" s="28"/>
      <c r="FUO15" s="28"/>
      <c r="FUP15" s="28"/>
      <c r="FUQ15" s="28"/>
      <c r="FUR15" s="28"/>
      <c r="FUS15" s="27"/>
      <c r="FUT15" s="28"/>
      <c r="FUU15" s="28"/>
      <c r="FUV15" s="28"/>
      <c r="FUW15" s="28"/>
      <c r="FUX15" s="28"/>
      <c r="FUY15" s="28"/>
      <c r="FUZ15" s="28"/>
      <c r="FVA15" s="28"/>
      <c r="FVB15" s="28"/>
      <c r="FVC15" s="28"/>
      <c r="FVD15" s="27"/>
      <c r="FVE15" s="28"/>
      <c r="FVF15" s="28"/>
      <c r="FVG15" s="28"/>
      <c r="FVH15" s="28"/>
      <c r="FVI15" s="28"/>
      <c r="FVJ15" s="28"/>
      <c r="FVK15" s="28"/>
      <c r="FVL15" s="28"/>
      <c r="FVM15" s="28"/>
      <c r="FVN15" s="28"/>
      <c r="FVO15" s="27"/>
      <c r="FVP15" s="28"/>
      <c r="FVQ15" s="28"/>
      <c r="FVR15" s="28"/>
      <c r="FVS15" s="28"/>
      <c r="FVT15" s="28"/>
      <c r="FVU15" s="28"/>
      <c r="FVV15" s="28"/>
      <c r="FVW15" s="28"/>
      <c r="FVX15" s="28"/>
      <c r="FVY15" s="28"/>
      <c r="FVZ15" s="27"/>
      <c r="FWA15" s="28"/>
      <c r="FWB15" s="28"/>
      <c r="FWC15" s="28"/>
      <c r="FWD15" s="28"/>
      <c r="FWE15" s="28"/>
      <c r="FWF15" s="28"/>
      <c r="FWG15" s="28"/>
      <c r="FWH15" s="28"/>
      <c r="FWI15" s="28"/>
      <c r="FWJ15" s="28"/>
      <c r="FWK15" s="27"/>
      <c r="FWL15" s="28"/>
      <c r="FWM15" s="28"/>
      <c r="FWN15" s="28"/>
      <c r="FWO15" s="28"/>
      <c r="FWP15" s="28"/>
      <c r="FWQ15" s="28"/>
      <c r="FWR15" s="28"/>
      <c r="FWS15" s="28"/>
      <c r="FWT15" s="28"/>
      <c r="FWU15" s="28"/>
      <c r="FWV15" s="27"/>
      <c r="FWW15" s="28"/>
      <c r="FWX15" s="28"/>
      <c r="FWY15" s="28"/>
      <c r="FWZ15" s="28"/>
      <c r="FXA15" s="28"/>
      <c r="FXB15" s="28"/>
      <c r="FXC15" s="28"/>
      <c r="FXD15" s="28"/>
      <c r="FXE15" s="28"/>
      <c r="FXF15" s="28"/>
      <c r="FXG15" s="27"/>
      <c r="FXH15" s="28"/>
      <c r="FXI15" s="28"/>
      <c r="FXJ15" s="28"/>
      <c r="FXK15" s="28"/>
      <c r="FXL15" s="28"/>
      <c r="FXM15" s="28"/>
      <c r="FXN15" s="28"/>
      <c r="FXO15" s="28"/>
      <c r="FXP15" s="28"/>
      <c r="FXQ15" s="28"/>
      <c r="FXR15" s="27"/>
      <c r="FXS15" s="28"/>
      <c r="FXT15" s="28"/>
      <c r="FXU15" s="28"/>
      <c r="FXV15" s="28"/>
      <c r="FXW15" s="28"/>
      <c r="FXX15" s="28"/>
      <c r="FXY15" s="28"/>
      <c r="FXZ15" s="28"/>
      <c r="FYA15" s="28"/>
      <c r="FYB15" s="28"/>
      <c r="FYC15" s="27"/>
      <c r="FYD15" s="28"/>
      <c r="FYE15" s="28"/>
      <c r="FYF15" s="28"/>
      <c r="FYG15" s="28"/>
      <c r="FYH15" s="28"/>
      <c r="FYI15" s="28"/>
      <c r="FYJ15" s="28"/>
      <c r="FYK15" s="28"/>
      <c r="FYL15" s="28"/>
      <c r="FYM15" s="28"/>
      <c r="FYN15" s="27"/>
      <c r="FYO15" s="28"/>
      <c r="FYP15" s="28"/>
      <c r="FYQ15" s="28"/>
      <c r="FYR15" s="28"/>
      <c r="FYS15" s="28"/>
      <c r="FYT15" s="28"/>
      <c r="FYU15" s="28"/>
      <c r="FYV15" s="28"/>
      <c r="FYW15" s="28"/>
      <c r="FYX15" s="28"/>
      <c r="FYY15" s="27"/>
      <c r="FYZ15" s="28"/>
      <c r="FZA15" s="28"/>
      <c r="FZB15" s="28"/>
      <c r="FZC15" s="28"/>
      <c r="FZD15" s="28"/>
      <c r="FZE15" s="28"/>
      <c r="FZF15" s="28"/>
      <c r="FZG15" s="28"/>
      <c r="FZH15" s="28"/>
      <c r="FZI15" s="28"/>
      <c r="FZJ15" s="27"/>
      <c r="FZK15" s="28"/>
      <c r="FZL15" s="28"/>
      <c r="FZM15" s="28"/>
      <c r="FZN15" s="28"/>
      <c r="FZO15" s="28"/>
      <c r="FZP15" s="28"/>
      <c r="FZQ15" s="28"/>
      <c r="FZR15" s="28"/>
      <c r="FZS15" s="28"/>
      <c r="FZT15" s="28"/>
      <c r="FZU15" s="27"/>
      <c r="FZV15" s="28"/>
      <c r="FZW15" s="28"/>
      <c r="FZX15" s="28"/>
      <c r="FZY15" s="28"/>
      <c r="FZZ15" s="28"/>
      <c r="GAA15" s="28"/>
      <c r="GAB15" s="28"/>
      <c r="GAC15" s="28"/>
      <c r="GAD15" s="28"/>
      <c r="GAE15" s="28"/>
      <c r="GAF15" s="27"/>
      <c r="GAG15" s="28"/>
      <c r="GAH15" s="28"/>
      <c r="GAI15" s="28"/>
      <c r="GAJ15" s="28"/>
      <c r="GAK15" s="28"/>
      <c r="GAL15" s="28"/>
      <c r="GAM15" s="28"/>
      <c r="GAN15" s="28"/>
      <c r="GAO15" s="28"/>
      <c r="GAP15" s="28"/>
      <c r="GAQ15" s="27"/>
      <c r="GAR15" s="28"/>
      <c r="GAS15" s="28"/>
      <c r="GAT15" s="28"/>
      <c r="GAU15" s="28"/>
      <c r="GAV15" s="28"/>
      <c r="GAW15" s="28"/>
      <c r="GAX15" s="28"/>
      <c r="GAY15" s="28"/>
      <c r="GAZ15" s="28"/>
      <c r="GBA15" s="28"/>
      <c r="GBB15" s="27"/>
      <c r="GBC15" s="28"/>
      <c r="GBD15" s="28"/>
      <c r="GBE15" s="28"/>
      <c r="GBF15" s="28"/>
      <c r="GBG15" s="28"/>
      <c r="GBH15" s="28"/>
      <c r="GBI15" s="28"/>
      <c r="GBJ15" s="28"/>
      <c r="GBK15" s="28"/>
      <c r="GBL15" s="28"/>
      <c r="GBM15" s="27"/>
      <c r="GBN15" s="28"/>
      <c r="GBO15" s="28"/>
      <c r="GBP15" s="28"/>
      <c r="GBQ15" s="28"/>
      <c r="GBR15" s="28"/>
      <c r="GBS15" s="28"/>
      <c r="GBT15" s="28"/>
      <c r="GBU15" s="28"/>
      <c r="GBV15" s="28"/>
      <c r="GBW15" s="28"/>
      <c r="GBX15" s="27"/>
      <c r="GBY15" s="28"/>
      <c r="GBZ15" s="28"/>
      <c r="GCA15" s="28"/>
      <c r="GCB15" s="28"/>
      <c r="GCC15" s="28"/>
      <c r="GCD15" s="28"/>
      <c r="GCE15" s="28"/>
      <c r="GCF15" s="28"/>
      <c r="GCG15" s="28"/>
      <c r="GCH15" s="28"/>
      <c r="GCI15" s="27"/>
      <c r="GCJ15" s="28"/>
      <c r="GCK15" s="28"/>
      <c r="GCL15" s="28"/>
      <c r="GCM15" s="28"/>
      <c r="GCN15" s="28"/>
      <c r="GCO15" s="28"/>
      <c r="GCP15" s="28"/>
      <c r="GCQ15" s="28"/>
      <c r="GCR15" s="28"/>
      <c r="GCS15" s="28"/>
      <c r="GCT15" s="27"/>
      <c r="GCU15" s="28"/>
      <c r="GCV15" s="28"/>
      <c r="GCW15" s="28"/>
      <c r="GCX15" s="28"/>
      <c r="GCY15" s="28"/>
      <c r="GCZ15" s="28"/>
      <c r="GDA15" s="28"/>
      <c r="GDB15" s="28"/>
      <c r="GDC15" s="28"/>
      <c r="GDD15" s="28"/>
      <c r="GDE15" s="27"/>
      <c r="GDF15" s="28"/>
      <c r="GDG15" s="28"/>
      <c r="GDH15" s="28"/>
      <c r="GDI15" s="28"/>
      <c r="GDJ15" s="28"/>
      <c r="GDK15" s="28"/>
      <c r="GDL15" s="28"/>
      <c r="GDM15" s="28"/>
      <c r="GDN15" s="28"/>
      <c r="GDO15" s="28"/>
      <c r="GDP15" s="27"/>
      <c r="GDQ15" s="28"/>
      <c r="GDR15" s="28"/>
      <c r="GDS15" s="28"/>
      <c r="GDT15" s="28"/>
      <c r="GDU15" s="28"/>
      <c r="GDV15" s="28"/>
      <c r="GDW15" s="28"/>
      <c r="GDX15" s="28"/>
      <c r="GDY15" s="28"/>
      <c r="GDZ15" s="28"/>
      <c r="GEA15" s="27"/>
      <c r="GEB15" s="28"/>
      <c r="GEC15" s="28"/>
      <c r="GED15" s="28"/>
      <c r="GEE15" s="28"/>
      <c r="GEF15" s="28"/>
      <c r="GEG15" s="28"/>
      <c r="GEH15" s="28"/>
      <c r="GEI15" s="28"/>
      <c r="GEJ15" s="28"/>
      <c r="GEK15" s="28"/>
      <c r="GEL15" s="27"/>
      <c r="GEM15" s="28"/>
      <c r="GEN15" s="28"/>
      <c r="GEO15" s="28"/>
      <c r="GEP15" s="28"/>
      <c r="GEQ15" s="28"/>
      <c r="GER15" s="28"/>
      <c r="GES15" s="28"/>
      <c r="GET15" s="28"/>
      <c r="GEU15" s="28"/>
      <c r="GEV15" s="28"/>
      <c r="GEW15" s="27"/>
      <c r="GEX15" s="28"/>
      <c r="GEY15" s="28"/>
      <c r="GEZ15" s="28"/>
      <c r="GFA15" s="28"/>
      <c r="GFB15" s="28"/>
      <c r="GFC15" s="28"/>
      <c r="GFD15" s="28"/>
      <c r="GFE15" s="28"/>
      <c r="GFF15" s="28"/>
      <c r="GFG15" s="28"/>
      <c r="GFH15" s="27"/>
      <c r="GFI15" s="28"/>
      <c r="GFJ15" s="28"/>
      <c r="GFK15" s="28"/>
      <c r="GFL15" s="28"/>
      <c r="GFM15" s="28"/>
      <c r="GFN15" s="28"/>
      <c r="GFO15" s="28"/>
      <c r="GFP15" s="28"/>
      <c r="GFQ15" s="28"/>
      <c r="GFR15" s="28"/>
      <c r="GFS15" s="27"/>
      <c r="GFT15" s="28"/>
      <c r="GFU15" s="28"/>
      <c r="GFV15" s="28"/>
      <c r="GFW15" s="28"/>
      <c r="GFX15" s="28"/>
      <c r="GFY15" s="28"/>
      <c r="GFZ15" s="28"/>
      <c r="GGA15" s="28"/>
      <c r="GGB15" s="28"/>
      <c r="GGC15" s="28"/>
      <c r="GGD15" s="27"/>
      <c r="GGE15" s="28"/>
      <c r="GGF15" s="28"/>
      <c r="GGG15" s="28"/>
      <c r="GGH15" s="28"/>
      <c r="GGI15" s="28"/>
      <c r="GGJ15" s="28"/>
      <c r="GGK15" s="28"/>
      <c r="GGL15" s="28"/>
      <c r="GGM15" s="28"/>
      <c r="GGN15" s="28"/>
      <c r="GGO15" s="27"/>
      <c r="GGP15" s="28"/>
      <c r="GGQ15" s="28"/>
      <c r="GGR15" s="28"/>
      <c r="GGS15" s="28"/>
      <c r="GGT15" s="28"/>
      <c r="GGU15" s="28"/>
      <c r="GGV15" s="28"/>
      <c r="GGW15" s="28"/>
      <c r="GGX15" s="28"/>
      <c r="GGY15" s="28"/>
      <c r="GGZ15" s="27"/>
      <c r="GHA15" s="28"/>
      <c r="GHB15" s="28"/>
      <c r="GHC15" s="28"/>
      <c r="GHD15" s="28"/>
      <c r="GHE15" s="28"/>
      <c r="GHF15" s="28"/>
      <c r="GHG15" s="28"/>
      <c r="GHH15" s="28"/>
      <c r="GHI15" s="28"/>
      <c r="GHJ15" s="28"/>
      <c r="GHK15" s="27"/>
      <c r="GHL15" s="28"/>
      <c r="GHM15" s="28"/>
      <c r="GHN15" s="28"/>
      <c r="GHO15" s="28"/>
      <c r="GHP15" s="28"/>
      <c r="GHQ15" s="28"/>
      <c r="GHR15" s="28"/>
      <c r="GHS15" s="28"/>
      <c r="GHT15" s="28"/>
      <c r="GHU15" s="28"/>
      <c r="GHV15" s="27"/>
      <c r="GHW15" s="28"/>
      <c r="GHX15" s="28"/>
      <c r="GHY15" s="28"/>
      <c r="GHZ15" s="28"/>
      <c r="GIA15" s="28"/>
      <c r="GIB15" s="28"/>
      <c r="GIC15" s="28"/>
      <c r="GID15" s="28"/>
      <c r="GIE15" s="28"/>
      <c r="GIF15" s="28"/>
      <c r="GIG15" s="27"/>
      <c r="GIH15" s="28"/>
      <c r="GII15" s="28"/>
      <c r="GIJ15" s="28"/>
      <c r="GIK15" s="28"/>
      <c r="GIL15" s="28"/>
      <c r="GIM15" s="28"/>
      <c r="GIN15" s="28"/>
      <c r="GIO15" s="28"/>
      <c r="GIP15" s="28"/>
      <c r="GIQ15" s="28"/>
      <c r="GIR15" s="27"/>
      <c r="GIS15" s="28"/>
      <c r="GIT15" s="28"/>
      <c r="GIU15" s="28"/>
      <c r="GIV15" s="28"/>
      <c r="GIW15" s="28"/>
      <c r="GIX15" s="28"/>
      <c r="GIY15" s="28"/>
      <c r="GIZ15" s="28"/>
      <c r="GJA15" s="28"/>
      <c r="GJB15" s="28"/>
      <c r="GJC15" s="27"/>
      <c r="GJD15" s="28"/>
      <c r="GJE15" s="28"/>
      <c r="GJF15" s="28"/>
      <c r="GJG15" s="28"/>
      <c r="GJH15" s="28"/>
      <c r="GJI15" s="28"/>
      <c r="GJJ15" s="28"/>
      <c r="GJK15" s="28"/>
      <c r="GJL15" s="28"/>
      <c r="GJM15" s="28"/>
      <c r="GJN15" s="27"/>
      <c r="GJO15" s="28"/>
      <c r="GJP15" s="28"/>
      <c r="GJQ15" s="28"/>
      <c r="GJR15" s="28"/>
      <c r="GJS15" s="28"/>
      <c r="GJT15" s="28"/>
      <c r="GJU15" s="28"/>
      <c r="GJV15" s="28"/>
      <c r="GJW15" s="28"/>
      <c r="GJX15" s="28"/>
      <c r="GJY15" s="27"/>
      <c r="GJZ15" s="28"/>
      <c r="GKA15" s="28"/>
      <c r="GKB15" s="28"/>
      <c r="GKC15" s="28"/>
      <c r="GKD15" s="28"/>
      <c r="GKE15" s="28"/>
      <c r="GKF15" s="28"/>
      <c r="GKG15" s="28"/>
      <c r="GKH15" s="28"/>
      <c r="GKI15" s="28"/>
      <c r="GKJ15" s="27"/>
      <c r="GKK15" s="28"/>
      <c r="GKL15" s="28"/>
      <c r="GKM15" s="28"/>
      <c r="GKN15" s="28"/>
      <c r="GKO15" s="28"/>
      <c r="GKP15" s="28"/>
      <c r="GKQ15" s="28"/>
      <c r="GKR15" s="28"/>
      <c r="GKS15" s="28"/>
      <c r="GKT15" s="28"/>
      <c r="GKU15" s="27"/>
      <c r="GKV15" s="28"/>
      <c r="GKW15" s="28"/>
      <c r="GKX15" s="28"/>
      <c r="GKY15" s="28"/>
      <c r="GKZ15" s="28"/>
      <c r="GLA15" s="28"/>
      <c r="GLB15" s="28"/>
      <c r="GLC15" s="28"/>
      <c r="GLD15" s="28"/>
      <c r="GLE15" s="28"/>
      <c r="GLF15" s="27"/>
      <c r="GLG15" s="28"/>
      <c r="GLH15" s="28"/>
      <c r="GLI15" s="28"/>
      <c r="GLJ15" s="28"/>
      <c r="GLK15" s="28"/>
      <c r="GLL15" s="28"/>
      <c r="GLM15" s="28"/>
      <c r="GLN15" s="28"/>
      <c r="GLO15" s="28"/>
      <c r="GLP15" s="28"/>
      <c r="GLQ15" s="27"/>
      <c r="GLR15" s="28"/>
      <c r="GLS15" s="28"/>
      <c r="GLT15" s="28"/>
      <c r="GLU15" s="28"/>
      <c r="GLV15" s="28"/>
      <c r="GLW15" s="28"/>
      <c r="GLX15" s="28"/>
      <c r="GLY15" s="28"/>
      <c r="GLZ15" s="28"/>
      <c r="GMA15" s="28"/>
      <c r="GMB15" s="27"/>
      <c r="GMC15" s="28"/>
      <c r="GMD15" s="28"/>
      <c r="GME15" s="28"/>
      <c r="GMF15" s="28"/>
      <c r="GMG15" s="28"/>
      <c r="GMH15" s="28"/>
      <c r="GMI15" s="28"/>
      <c r="GMJ15" s="28"/>
      <c r="GMK15" s="28"/>
      <c r="GML15" s="28"/>
      <c r="GMM15" s="27"/>
      <c r="GMN15" s="28"/>
      <c r="GMO15" s="28"/>
      <c r="GMP15" s="28"/>
      <c r="GMQ15" s="28"/>
      <c r="GMR15" s="28"/>
      <c r="GMS15" s="28"/>
      <c r="GMT15" s="28"/>
      <c r="GMU15" s="28"/>
      <c r="GMV15" s="28"/>
      <c r="GMW15" s="28"/>
      <c r="GMX15" s="27"/>
      <c r="GMY15" s="28"/>
      <c r="GMZ15" s="28"/>
      <c r="GNA15" s="28"/>
      <c r="GNB15" s="28"/>
      <c r="GNC15" s="28"/>
      <c r="GND15" s="28"/>
      <c r="GNE15" s="28"/>
      <c r="GNF15" s="28"/>
      <c r="GNG15" s="28"/>
      <c r="GNH15" s="28"/>
      <c r="GNI15" s="27"/>
      <c r="GNJ15" s="28"/>
      <c r="GNK15" s="28"/>
      <c r="GNL15" s="28"/>
      <c r="GNM15" s="28"/>
      <c r="GNN15" s="28"/>
      <c r="GNO15" s="28"/>
      <c r="GNP15" s="28"/>
      <c r="GNQ15" s="28"/>
      <c r="GNR15" s="28"/>
      <c r="GNS15" s="28"/>
      <c r="GNT15" s="27"/>
      <c r="GNU15" s="28"/>
      <c r="GNV15" s="28"/>
      <c r="GNW15" s="28"/>
      <c r="GNX15" s="28"/>
      <c r="GNY15" s="28"/>
      <c r="GNZ15" s="28"/>
      <c r="GOA15" s="28"/>
      <c r="GOB15" s="28"/>
      <c r="GOC15" s="28"/>
      <c r="GOD15" s="28"/>
      <c r="GOE15" s="27"/>
      <c r="GOF15" s="28"/>
      <c r="GOG15" s="28"/>
      <c r="GOH15" s="28"/>
      <c r="GOI15" s="28"/>
      <c r="GOJ15" s="28"/>
      <c r="GOK15" s="28"/>
      <c r="GOL15" s="28"/>
      <c r="GOM15" s="28"/>
      <c r="GON15" s="28"/>
      <c r="GOO15" s="28"/>
      <c r="GOP15" s="27"/>
      <c r="GOQ15" s="28"/>
      <c r="GOR15" s="28"/>
      <c r="GOS15" s="28"/>
      <c r="GOT15" s="28"/>
      <c r="GOU15" s="28"/>
      <c r="GOV15" s="28"/>
      <c r="GOW15" s="28"/>
      <c r="GOX15" s="28"/>
      <c r="GOY15" s="28"/>
      <c r="GOZ15" s="28"/>
      <c r="GPA15" s="27"/>
      <c r="GPB15" s="28"/>
      <c r="GPC15" s="28"/>
      <c r="GPD15" s="28"/>
      <c r="GPE15" s="28"/>
      <c r="GPF15" s="28"/>
      <c r="GPG15" s="28"/>
      <c r="GPH15" s="28"/>
      <c r="GPI15" s="28"/>
      <c r="GPJ15" s="28"/>
      <c r="GPK15" s="28"/>
      <c r="GPL15" s="27"/>
      <c r="GPM15" s="28"/>
      <c r="GPN15" s="28"/>
      <c r="GPO15" s="28"/>
      <c r="GPP15" s="28"/>
      <c r="GPQ15" s="28"/>
      <c r="GPR15" s="28"/>
      <c r="GPS15" s="28"/>
      <c r="GPT15" s="28"/>
      <c r="GPU15" s="28"/>
      <c r="GPV15" s="28"/>
      <c r="GPW15" s="27"/>
      <c r="GPX15" s="28"/>
      <c r="GPY15" s="28"/>
      <c r="GPZ15" s="28"/>
      <c r="GQA15" s="28"/>
      <c r="GQB15" s="28"/>
      <c r="GQC15" s="28"/>
      <c r="GQD15" s="28"/>
      <c r="GQE15" s="28"/>
      <c r="GQF15" s="28"/>
      <c r="GQG15" s="28"/>
      <c r="GQH15" s="27"/>
      <c r="GQI15" s="28"/>
      <c r="GQJ15" s="28"/>
      <c r="GQK15" s="28"/>
      <c r="GQL15" s="28"/>
      <c r="GQM15" s="28"/>
      <c r="GQN15" s="28"/>
      <c r="GQO15" s="28"/>
      <c r="GQP15" s="28"/>
      <c r="GQQ15" s="28"/>
      <c r="GQR15" s="28"/>
      <c r="GQS15" s="27"/>
      <c r="GQT15" s="28"/>
      <c r="GQU15" s="28"/>
      <c r="GQV15" s="28"/>
      <c r="GQW15" s="28"/>
      <c r="GQX15" s="28"/>
      <c r="GQY15" s="28"/>
      <c r="GQZ15" s="28"/>
      <c r="GRA15" s="28"/>
      <c r="GRB15" s="28"/>
      <c r="GRC15" s="28"/>
      <c r="GRD15" s="27"/>
      <c r="GRE15" s="28"/>
      <c r="GRF15" s="28"/>
      <c r="GRG15" s="28"/>
      <c r="GRH15" s="28"/>
      <c r="GRI15" s="28"/>
      <c r="GRJ15" s="28"/>
      <c r="GRK15" s="28"/>
      <c r="GRL15" s="28"/>
      <c r="GRM15" s="28"/>
      <c r="GRN15" s="28"/>
      <c r="GRO15" s="27"/>
      <c r="GRP15" s="28"/>
      <c r="GRQ15" s="28"/>
      <c r="GRR15" s="28"/>
      <c r="GRS15" s="28"/>
      <c r="GRT15" s="28"/>
      <c r="GRU15" s="28"/>
      <c r="GRV15" s="28"/>
      <c r="GRW15" s="28"/>
      <c r="GRX15" s="28"/>
      <c r="GRY15" s="28"/>
      <c r="GRZ15" s="27"/>
      <c r="GSA15" s="28"/>
      <c r="GSB15" s="28"/>
      <c r="GSC15" s="28"/>
      <c r="GSD15" s="28"/>
      <c r="GSE15" s="28"/>
      <c r="GSF15" s="28"/>
      <c r="GSG15" s="28"/>
      <c r="GSH15" s="28"/>
      <c r="GSI15" s="28"/>
      <c r="GSJ15" s="28"/>
      <c r="GSK15" s="27"/>
      <c r="GSL15" s="28"/>
      <c r="GSM15" s="28"/>
      <c r="GSN15" s="28"/>
      <c r="GSO15" s="28"/>
      <c r="GSP15" s="28"/>
      <c r="GSQ15" s="28"/>
      <c r="GSR15" s="28"/>
      <c r="GSS15" s="28"/>
      <c r="GST15" s="28"/>
      <c r="GSU15" s="28"/>
      <c r="GSV15" s="27"/>
      <c r="GSW15" s="28"/>
      <c r="GSX15" s="28"/>
      <c r="GSY15" s="28"/>
      <c r="GSZ15" s="28"/>
      <c r="GTA15" s="28"/>
      <c r="GTB15" s="28"/>
      <c r="GTC15" s="28"/>
      <c r="GTD15" s="28"/>
      <c r="GTE15" s="28"/>
      <c r="GTF15" s="28"/>
      <c r="GTG15" s="27"/>
      <c r="GTH15" s="28"/>
      <c r="GTI15" s="28"/>
      <c r="GTJ15" s="28"/>
      <c r="GTK15" s="28"/>
      <c r="GTL15" s="28"/>
      <c r="GTM15" s="28"/>
      <c r="GTN15" s="28"/>
      <c r="GTO15" s="28"/>
      <c r="GTP15" s="28"/>
      <c r="GTQ15" s="28"/>
      <c r="GTR15" s="27"/>
      <c r="GTS15" s="28"/>
      <c r="GTT15" s="28"/>
      <c r="GTU15" s="28"/>
      <c r="GTV15" s="28"/>
      <c r="GTW15" s="28"/>
      <c r="GTX15" s="28"/>
      <c r="GTY15" s="28"/>
      <c r="GTZ15" s="28"/>
      <c r="GUA15" s="28"/>
      <c r="GUB15" s="28"/>
      <c r="GUC15" s="27"/>
      <c r="GUD15" s="28"/>
      <c r="GUE15" s="28"/>
      <c r="GUF15" s="28"/>
      <c r="GUG15" s="28"/>
      <c r="GUH15" s="28"/>
      <c r="GUI15" s="28"/>
      <c r="GUJ15" s="28"/>
      <c r="GUK15" s="28"/>
      <c r="GUL15" s="28"/>
      <c r="GUM15" s="28"/>
      <c r="GUN15" s="27"/>
      <c r="GUO15" s="28"/>
      <c r="GUP15" s="28"/>
      <c r="GUQ15" s="28"/>
      <c r="GUR15" s="28"/>
      <c r="GUS15" s="28"/>
      <c r="GUT15" s="28"/>
      <c r="GUU15" s="28"/>
      <c r="GUV15" s="28"/>
      <c r="GUW15" s="28"/>
      <c r="GUX15" s="28"/>
      <c r="GUY15" s="27"/>
      <c r="GUZ15" s="28"/>
      <c r="GVA15" s="28"/>
      <c r="GVB15" s="28"/>
      <c r="GVC15" s="28"/>
      <c r="GVD15" s="28"/>
      <c r="GVE15" s="28"/>
      <c r="GVF15" s="28"/>
      <c r="GVG15" s="28"/>
      <c r="GVH15" s="28"/>
      <c r="GVI15" s="28"/>
      <c r="GVJ15" s="27"/>
      <c r="GVK15" s="28"/>
      <c r="GVL15" s="28"/>
      <c r="GVM15" s="28"/>
      <c r="GVN15" s="28"/>
      <c r="GVO15" s="28"/>
      <c r="GVP15" s="28"/>
      <c r="GVQ15" s="28"/>
      <c r="GVR15" s="28"/>
      <c r="GVS15" s="28"/>
      <c r="GVT15" s="28"/>
      <c r="GVU15" s="27"/>
      <c r="GVV15" s="28"/>
      <c r="GVW15" s="28"/>
      <c r="GVX15" s="28"/>
      <c r="GVY15" s="28"/>
      <c r="GVZ15" s="28"/>
      <c r="GWA15" s="28"/>
      <c r="GWB15" s="28"/>
      <c r="GWC15" s="28"/>
      <c r="GWD15" s="28"/>
      <c r="GWE15" s="28"/>
      <c r="GWF15" s="27"/>
      <c r="GWG15" s="28"/>
      <c r="GWH15" s="28"/>
      <c r="GWI15" s="28"/>
      <c r="GWJ15" s="28"/>
      <c r="GWK15" s="28"/>
      <c r="GWL15" s="28"/>
      <c r="GWM15" s="28"/>
      <c r="GWN15" s="28"/>
      <c r="GWO15" s="28"/>
      <c r="GWP15" s="28"/>
      <c r="GWQ15" s="27"/>
      <c r="GWR15" s="28"/>
      <c r="GWS15" s="28"/>
      <c r="GWT15" s="28"/>
      <c r="GWU15" s="28"/>
      <c r="GWV15" s="28"/>
      <c r="GWW15" s="28"/>
      <c r="GWX15" s="28"/>
      <c r="GWY15" s="28"/>
      <c r="GWZ15" s="28"/>
      <c r="GXA15" s="28"/>
      <c r="GXB15" s="27"/>
      <c r="GXC15" s="28"/>
      <c r="GXD15" s="28"/>
      <c r="GXE15" s="28"/>
      <c r="GXF15" s="28"/>
      <c r="GXG15" s="28"/>
      <c r="GXH15" s="28"/>
      <c r="GXI15" s="28"/>
      <c r="GXJ15" s="28"/>
      <c r="GXK15" s="28"/>
      <c r="GXL15" s="28"/>
      <c r="GXM15" s="27"/>
      <c r="GXN15" s="28"/>
      <c r="GXO15" s="28"/>
      <c r="GXP15" s="28"/>
      <c r="GXQ15" s="28"/>
      <c r="GXR15" s="28"/>
      <c r="GXS15" s="28"/>
      <c r="GXT15" s="28"/>
      <c r="GXU15" s="28"/>
      <c r="GXV15" s="28"/>
      <c r="GXW15" s="28"/>
      <c r="GXX15" s="27"/>
      <c r="GXY15" s="28"/>
      <c r="GXZ15" s="28"/>
      <c r="GYA15" s="28"/>
      <c r="GYB15" s="28"/>
      <c r="GYC15" s="28"/>
      <c r="GYD15" s="28"/>
      <c r="GYE15" s="28"/>
      <c r="GYF15" s="28"/>
      <c r="GYG15" s="28"/>
      <c r="GYH15" s="28"/>
      <c r="GYI15" s="27"/>
      <c r="GYJ15" s="28"/>
      <c r="GYK15" s="28"/>
      <c r="GYL15" s="28"/>
      <c r="GYM15" s="28"/>
      <c r="GYN15" s="28"/>
      <c r="GYO15" s="28"/>
      <c r="GYP15" s="28"/>
      <c r="GYQ15" s="28"/>
      <c r="GYR15" s="28"/>
      <c r="GYS15" s="28"/>
      <c r="GYT15" s="27"/>
      <c r="GYU15" s="28"/>
      <c r="GYV15" s="28"/>
      <c r="GYW15" s="28"/>
      <c r="GYX15" s="28"/>
      <c r="GYY15" s="28"/>
      <c r="GYZ15" s="28"/>
      <c r="GZA15" s="28"/>
      <c r="GZB15" s="28"/>
      <c r="GZC15" s="28"/>
      <c r="GZD15" s="28"/>
      <c r="GZE15" s="27"/>
      <c r="GZF15" s="28"/>
      <c r="GZG15" s="28"/>
      <c r="GZH15" s="28"/>
      <c r="GZI15" s="28"/>
      <c r="GZJ15" s="28"/>
      <c r="GZK15" s="28"/>
      <c r="GZL15" s="28"/>
      <c r="GZM15" s="28"/>
      <c r="GZN15" s="28"/>
      <c r="GZO15" s="28"/>
      <c r="GZP15" s="27"/>
      <c r="GZQ15" s="28"/>
      <c r="GZR15" s="28"/>
      <c r="GZS15" s="28"/>
      <c r="GZT15" s="28"/>
      <c r="GZU15" s="28"/>
      <c r="GZV15" s="28"/>
      <c r="GZW15" s="28"/>
      <c r="GZX15" s="28"/>
      <c r="GZY15" s="28"/>
      <c r="GZZ15" s="28"/>
      <c r="HAA15" s="27"/>
      <c r="HAB15" s="28"/>
      <c r="HAC15" s="28"/>
      <c r="HAD15" s="28"/>
      <c r="HAE15" s="28"/>
      <c r="HAF15" s="28"/>
      <c r="HAG15" s="28"/>
      <c r="HAH15" s="28"/>
      <c r="HAI15" s="28"/>
      <c r="HAJ15" s="28"/>
      <c r="HAK15" s="28"/>
      <c r="HAL15" s="27"/>
      <c r="HAM15" s="28"/>
      <c r="HAN15" s="28"/>
      <c r="HAO15" s="28"/>
      <c r="HAP15" s="28"/>
      <c r="HAQ15" s="28"/>
      <c r="HAR15" s="28"/>
      <c r="HAS15" s="28"/>
      <c r="HAT15" s="28"/>
      <c r="HAU15" s="28"/>
      <c r="HAV15" s="28"/>
      <c r="HAW15" s="27"/>
      <c r="HAX15" s="28"/>
      <c r="HAY15" s="28"/>
      <c r="HAZ15" s="28"/>
      <c r="HBA15" s="28"/>
      <c r="HBB15" s="28"/>
      <c r="HBC15" s="28"/>
      <c r="HBD15" s="28"/>
      <c r="HBE15" s="28"/>
      <c r="HBF15" s="28"/>
      <c r="HBG15" s="28"/>
      <c r="HBH15" s="27"/>
      <c r="HBI15" s="28"/>
      <c r="HBJ15" s="28"/>
      <c r="HBK15" s="28"/>
      <c r="HBL15" s="28"/>
      <c r="HBM15" s="28"/>
      <c r="HBN15" s="28"/>
      <c r="HBO15" s="28"/>
      <c r="HBP15" s="28"/>
      <c r="HBQ15" s="28"/>
      <c r="HBR15" s="28"/>
      <c r="HBS15" s="27"/>
      <c r="HBT15" s="28"/>
      <c r="HBU15" s="28"/>
      <c r="HBV15" s="28"/>
      <c r="HBW15" s="28"/>
      <c r="HBX15" s="28"/>
      <c r="HBY15" s="28"/>
      <c r="HBZ15" s="28"/>
      <c r="HCA15" s="28"/>
      <c r="HCB15" s="28"/>
      <c r="HCC15" s="28"/>
      <c r="HCD15" s="27"/>
      <c r="HCE15" s="28"/>
      <c r="HCF15" s="28"/>
      <c r="HCG15" s="28"/>
      <c r="HCH15" s="28"/>
      <c r="HCI15" s="28"/>
      <c r="HCJ15" s="28"/>
      <c r="HCK15" s="28"/>
      <c r="HCL15" s="28"/>
      <c r="HCM15" s="28"/>
      <c r="HCN15" s="28"/>
      <c r="HCO15" s="27"/>
      <c r="HCP15" s="28"/>
      <c r="HCQ15" s="28"/>
      <c r="HCR15" s="28"/>
      <c r="HCS15" s="28"/>
      <c r="HCT15" s="28"/>
      <c r="HCU15" s="28"/>
      <c r="HCV15" s="28"/>
      <c r="HCW15" s="28"/>
      <c r="HCX15" s="28"/>
      <c r="HCY15" s="28"/>
      <c r="HCZ15" s="27"/>
      <c r="HDA15" s="28"/>
      <c r="HDB15" s="28"/>
      <c r="HDC15" s="28"/>
      <c r="HDD15" s="28"/>
      <c r="HDE15" s="28"/>
      <c r="HDF15" s="28"/>
      <c r="HDG15" s="28"/>
      <c r="HDH15" s="28"/>
      <c r="HDI15" s="28"/>
      <c r="HDJ15" s="28"/>
      <c r="HDK15" s="27"/>
      <c r="HDL15" s="28"/>
      <c r="HDM15" s="28"/>
      <c r="HDN15" s="28"/>
      <c r="HDO15" s="28"/>
      <c r="HDP15" s="28"/>
      <c r="HDQ15" s="28"/>
      <c r="HDR15" s="28"/>
      <c r="HDS15" s="28"/>
      <c r="HDT15" s="28"/>
      <c r="HDU15" s="28"/>
      <c r="HDV15" s="27"/>
      <c r="HDW15" s="28"/>
      <c r="HDX15" s="28"/>
      <c r="HDY15" s="28"/>
      <c r="HDZ15" s="28"/>
      <c r="HEA15" s="28"/>
      <c r="HEB15" s="28"/>
      <c r="HEC15" s="28"/>
      <c r="HED15" s="28"/>
      <c r="HEE15" s="28"/>
      <c r="HEF15" s="28"/>
      <c r="HEG15" s="27"/>
      <c r="HEH15" s="28"/>
      <c r="HEI15" s="28"/>
      <c r="HEJ15" s="28"/>
      <c r="HEK15" s="28"/>
      <c r="HEL15" s="28"/>
      <c r="HEM15" s="28"/>
      <c r="HEN15" s="28"/>
      <c r="HEO15" s="28"/>
      <c r="HEP15" s="28"/>
      <c r="HEQ15" s="28"/>
      <c r="HER15" s="27"/>
      <c r="HES15" s="28"/>
      <c r="HET15" s="28"/>
      <c r="HEU15" s="28"/>
      <c r="HEV15" s="28"/>
      <c r="HEW15" s="28"/>
      <c r="HEX15" s="28"/>
      <c r="HEY15" s="28"/>
      <c r="HEZ15" s="28"/>
      <c r="HFA15" s="28"/>
      <c r="HFB15" s="28"/>
      <c r="HFC15" s="27"/>
      <c r="HFD15" s="28"/>
      <c r="HFE15" s="28"/>
      <c r="HFF15" s="28"/>
      <c r="HFG15" s="28"/>
      <c r="HFH15" s="28"/>
      <c r="HFI15" s="28"/>
      <c r="HFJ15" s="28"/>
      <c r="HFK15" s="28"/>
      <c r="HFL15" s="28"/>
      <c r="HFM15" s="28"/>
      <c r="HFN15" s="27"/>
      <c r="HFO15" s="28"/>
      <c r="HFP15" s="28"/>
      <c r="HFQ15" s="28"/>
      <c r="HFR15" s="28"/>
      <c r="HFS15" s="28"/>
      <c r="HFT15" s="28"/>
      <c r="HFU15" s="28"/>
      <c r="HFV15" s="28"/>
      <c r="HFW15" s="28"/>
      <c r="HFX15" s="28"/>
      <c r="HFY15" s="27"/>
      <c r="HFZ15" s="28"/>
      <c r="HGA15" s="28"/>
      <c r="HGB15" s="28"/>
      <c r="HGC15" s="28"/>
      <c r="HGD15" s="28"/>
      <c r="HGE15" s="28"/>
      <c r="HGF15" s="28"/>
      <c r="HGG15" s="28"/>
      <c r="HGH15" s="28"/>
      <c r="HGI15" s="28"/>
      <c r="HGJ15" s="27"/>
      <c r="HGK15" s="28"/>
      <c r="HGL15" s="28"/>
      <c r="HGM15" s="28"/>
      <c r="HGN15" s="28"/>
      <c r="HGO15" s="28"/>
      <c r="HGP15" s="28"/>
      <c r="HGQ15" s="28"/>
      <c r="HGR15" s="28"/>
      <c r="HGS15" s="28"/>
      <c r="HGT15" s="28"/>
      <c r="HGU15" s="27"/>
      <c r="HGV15" s="28"/>
      <c r="HGW15" s="28"/>
      <c r="HGX15" s="28"/>
      <c r="HGY15" s="28"/>
      <c r="HGZ15" s="28"/>
      <c r="HHA15" s="28"/>
      <c r="HHB15" s="28"/>
      <c r="HHC15" s="28"/>
      <c r="HHD15" s="28"/>
      <c r="HHE15" s="28"/>
      <c r="HHF15" s="27"/>
      <c r="HHG15" s="28"/>
      <c r="HHH15" s="28"/>
      <c r="HHI15" s="28"/>
      <c r="HHJ15" s="28"/>
      <c r="HHK15" s="28"/>
      <c r="HHL15" s="28"/>
      <c r="HHM15" s="28"/>
      <c r="HHN15" s="28"/>
      <c r="HHO15" s="28"/>
      <c r="HHP15" s="28"/>
      <c r="HHQ15" s="27"/>
      <c r="HHR15" s="28"/>
      <c r="HHS15" s="28"/>
      <c r="HHT15" s="28"/>
      <c r="HHU15" s="28"/>
      <c r="HHV15" s="28"/>
      <c r="HHW15" s="28"/>
      <c r="HHX15" s="28"/>
      <c r="HHY15" s="28"/>
      <c r="HHZ15" s="28"/>
      <c r="HIA15" s="28"/>
      <c r="HIB15" s="27"/>
      <c r="HIC15" s="28"/>
      <c r="HID15" s="28"/>
      <c r="HIE15" s="28"/>
      <c r="HIF15" s="28"/>
      <c r="HIG15" s="28"/>
      <c r="HIH15" s="28"/>
      <c r="HII15" s="28"/>
      <c r="HIJ15" s="28"/>
      <c r="HIK15" s="28"/>
      <c r="HIL15" s="28"/>
      <c r="HIM15" s="27"/>
      <c r="HIN15" s="28"/>
      <c r="HIO15" s="28"/>
      <c r="HIP15" s="28"/>
      <c r="HIQ15" s="28"/>
      <c r="HIR15" s="28"/>
      <c r="HIS15" s="28"/>
      <c r="HIT15" s="28"/>
      <c r="HIU15" s="28"/>
      <c r="HIV15" s="28"/>
      <c r="HIW15" s="28"/>
      <c r="HIX15" s="27"/>
      <c r="HIY15" s="28"/>
      <c r="HIZ15" s="28"/>
      <c r="HJA15" s="28"/>
      <c r="HJB15" s="28"/>
      <c r="HJC15" s="28"/>
      <c r="HJD15" s="28"/>
      <c r="HJE15" s="28"/>
      <c r="HJF15" s="28"/>
      <c r="HJG15" s="28"/>
      <c r="HJH15" s="28"/>
      <c r="HJI15" s="27"/>
      <c r="HJJ15" s="28"/>
      <c r="HJK15" s="28"/>
      <c r="HJL15" s="28"/>
      <c r="HJM15" s="28"/>
      <c r="HJN15" s="28"/>
      <c r="HJO15" s="28"/>
      <c r="HJP15" s="28"/>
      <c r="HJQ15" s="28"/>
      <c r="HJR15" s="28"/>
      <c r="HJS15" s="28"/>
      <c r="HJT15" s="27"/>
      <c r="HJU15" s="28"/>
      <c r="HJV15" s="28"/>
      <c r="HJW15" s="28"/>
      <c r="HJX15" s="28"/>
      <c r="HJY15" s="28"/>
      <c r="HJZ15" s="28"/>
      <c r="HKA15" s="28"/>
      <c r="HKB15" s="28"/>
      <c r="HKC15" s="28"/>
      <c r="HKD15" s="28"/>
      <c r="HKE15" s="27"/>
      <c r="HKF15" s="28"/>
      <c r="HKG15" s="28"/>
      <c r="HKH15" s="28"/>
      <c r="HKI15" s="28"/>
      <c r="HKJ15" s="28"/>
      <c r="HKK15" s="28"/>
      <c r="HKL15" s="28"/>
      <c r="HKM15" s="28"/>
      <c r="HKN15" s="28"/>
      <c r="HKO15" s="28"/>
      <c r="HKP15" s="27"/>
      <c r="HKQ15" s="28"/>
      <c r="HKR15" s="28"/>
      <c r="HKS15" s="28"/>
      <c r="HKT15" s="28"/>
      <c r="HKU15" s="28"/>
      <c r="HKV15" s="28"/>
      <c r="HKW15" s="28"/>
      <c r="HKX15" s="28"/>
      <c r="HKY15" s="28"/>
      <c r="HKZ15" s="28"/>
      <c r="HLA15" s="27"/>
      <c r="HLB15" s="28"/>
      <c r="HLC15" s="28"/>
      <c r="HLD15" s="28"/>
      <c r="HLE15" s="28"/>
      <c r="HLF15" s="28"/>
      <c r="HLG15" s="28"/>
      <c r="HLH15" s="28"/>
      <c r="HLI15" s="28"/>
      <c r="HLJ15" s="28"/>
      <c r="HLK15" s="28"/>
      <c r="HLL15" s="27"/>
      <c r="HLM15" s="28"/>
      <c r="HLN15" s="28"/>
      <c r="HLO15" s="28"/>
      <c r="HLP15" s="28"/>
      <c r="HLQ15" s="28"/>
      <c r="HLR15" s="28"/>
      <c r="HLS15" s="28"/>
      <c r="HLT15" s="28"/>
      <c r="HLU15" s="28"/>
      <c r="HLV15" s="28"/>
      <c r="HLW15" s="27"/>
      <c r="HLX15" s="28"/>
      <c r="HLY15" s="28"/>
      <c r="HLZ15" s="28"/>
      <c r="HMA15" s="28"/>
      <c r="HMB15" s="28"/>
      <c r="HMC15" s="28"/>
      <c r="HMD15" s="28"/>
      <c r="HME15" s="28"/>
      <c r="HMF15" s="28"/>
      <c r="HMG15" s="28"/>
      <c r="HMH15" s="27"/>
      <c r="HMI15" s="28"/>
      <c r="HMJ15" s="28"/>
      <c r="HMK15" s="28"/>
      <c r="HML15" s="28"/>
      <c r="HMM15" s="28"/>
      <c r="HMN15" s="28"/>
      <c r="HMO15" s="28"/>
      <c r="HMP15" s="28"/>
      <c r="HMQ15" s="28"/>
      <c r="HMR15" s="28"/>
      <c r="HMS15" s="27"/>
      <c r="HMT15" s="28"/>
      <c r="HMU15" s="28"/>
      <c r="HMV15" s="28"/>
      <c r="HMW15" s="28"/>
      <c r="HMX15" s="28"/>
      <c r="HMY15" s="28"/>
      <c r="HMZ15" s="28"/>
      <c r="HNA15" s="28"/>
      <c r="HNB15" s="28"/>
      <c r="HNC15" s="28"/>
      <c r="HND15" s="27"/>
      <c r="HNE15" s="28"/>
      <c r="HNF15" s="28"/>
      <c r="HNG15" s="28"/>
      <c r="HNH15" s="28"/>
      <c r="HNI15" s="28"/>
      <c r="HNJ15" s="28"/>
      <c r="HNK15" s="28"/>
      <c r="HNL15" s="28"/>
      <c r="HNM15" s="28"/>
      <c r="HNN15" s="28"/>
      <c r="HNO15" s="27"/>
      <c r="HNP15" s="28"/>
      <c r="HNQ15" s="28"/>
      <c r="HNR15" s="28"/>
      <c r="HNS15" s="28"/>
      <c r="HNT15" s="28"/>
      <c r="HNU15" s="28"/>
      <c r="HNV15" s="28"/>
      <c r="HNW15" s="28"/>
      <c r="HNX15" s="28"/>
      <c r="HNY15" s="28"/>
      <c r="HNZ15" s="27"/>
      <c r="HOA15" s="28"/>
      <c r="HOB15" s="28"/>
      <c r="HOC15" s="28"/>
      <c r="HOD15" s="28"/>
      <c r="HOE15" s="28"/>
      <c r="HOF15" s="28"/>
      <c r="HOG15" s="28"/>
      <c r="HOH15" s="28"/>
      <c r="HOI15" s="28"/>
      <c r="HOJ15" s="28"/>
      <c r="HOK15" s="27"/>
      <c r="HOL15" s="28"/>
      <c r="HOM15" s="28"/>
      <c r="HON15" s="28"/>
      <c r="HOO15" s="28"/>
      <c r="HOP15" s="28"/>
      <c r="HOQ15" s="28"/>
      <c r="HOR15" s="28"/>
      <c r="HOS15" s="28"/>
      <c r="HOT15" s="28"/>
      <c r="HOU15" s="28"/>
      <c r="HOV15" s="27"/>
      <c r="HOW15" s="28"/>
      <c r="HOX15" s="28"/>
      <c r="HOY15" s="28"/>
      <c r="HOZ15" s="28"/>
      <c r="HPA15" s="28"/>
      <c r="HPB15" s="28"/>
      <c r="HPC15" s="28"/>
      <c r="HPD15" s="28"/>
      <c r="HPE15" s="28"/>
      <c r="HPF15" s="28"/>
      <c r="HPG15" s="27"/>
      <c r="HPH15" s="28"/>
      <c r="HPI15" s="28"/>
      <c r="HPJ15" s="28"/>
      <c r="HPK15" s="28"/>
      <c r="HPL15" s="28"/>
      <c r="HPM15" s="28"/>
      <c r="HPN15" s="28"/>
      <c r="HPO15" s="28"/>
      <c r="HPP15" s="28"/>
      <c r="HPQ15" s="28"/>
      <c r="HPR15" s="27"/>
      <c r="HPS15" s="28"/>
      <c r="HPT15" s="28"/>
      <c r="HPU15" s="28"/>
      <c r="HPV15" s="28"/>
      <c r="HPW15" s="28"/>
      <c r="HPX15" s="28"/>
      <c r="HPY15" s="28"/>
      <c r="HPZ15" s="28"/>
      <c r="HQA15" s="28"/>
      <c r="HQB15" s="28"/>
      <c r="HQC15" s="27"/>
      <c r="HQD15" s="28"/>
      <c r="HQE15" s="28"/>
      <c r="HQF15" s="28"/>
      <c r="HQG15" s="28"/>
      <c r="HQH15" s="28"/>
      <c r="HQI15" s="28"/>
      <c r="HQJ15" s="28"/>
      <c r="HQK15" s="28"/>
      <c r="HQL15" s="28"/>
      <c r="HQM15" s="28"/>
      <c r="HQN15" s="27"/>
      <c r="HQO15" s="28"/>
      <c r="HQP15" s="28"/>
      <c r="HQQ15" s="28"/>
      <c r="HQR15" s="28"/>
      <c r="HQS15" s="28"/>
      <c r="HQT15" s="28"/>
      <c r="HQU15" s="28"/>
      <c r="HQV15" s="28"/>
      <c r="HQW15" s="28"/>
      <c r="HQX15" s="28"/>
      <c r="HQY15" s="27"/>
      <c r="HQZ15" s="28"/>
      <c r="HRA15" s="28"/>
      <c r="HRB15" s="28"/>
      <c r="HRC15" s="28"/>
      <c r="HRD15" s="28"/>
      <c r="HRE15" s="28"/>
      <c r="HRF15" s="28"/>
      <c r="HRG15" s="28"/>
      <c r="HRH15" s="28"/>
      <c r="HRI15" s="28"/>
      <c r="HRJ15" s="27"/>
      <c r="HRK15" s="28"/>
      <c r="HRL15" s="28"/>
      <c r="HRM15" s="28"/>
      <c r="HRN15" s="28"/>
      <c r="HRO15" s="28"/>
      <c r="HRP15" s="28"/>
      <c r="HRQ15" s="28"/>
      <c r="HRR15" s="28"/>
      <c r="HRS15" s="28"/>
      <c r="HRT15" s="28"/>
      <c r="HRU15" s="27"/>
      <c r="HRV15" s="28"/>
      <c r="HRW15" s="28"/>
      <c r="HRX15" s="28"/>
      <c r="HRY15" s="28"/>
      <c r="HRZ15" s="28"/>
      <c r="HSA15" s="28"/>
      <c r="HSB15" s="28"/>
      <c r="HSC15" s="28"/>
      <c r="HSD15" s="28"/>
      <c r="HSE15" s="28"/>
      <c r="HSF15" s="27"/>
      <c r="HSG15" s="28"/>
      <c r="HSH15" s="28"/>
      <c r="HSI15" s="28"/>
      <c r="HSJ15" s="28"/>
      <c r="HSK15" s="28"/>
      <c r="HSL15" s="28"/>
      <c r="HSM15" s="28"/>
      <c r="HSN15" s="28"/>
      <c r="HSO15" s="28"/>
      <c r="HSP15" s="28"/>
      <c r="HSQ15" s="27"/>
      <c r="HSR15" s="28"/>
      <c r="HSS15" s="28"/>
      <c r="HST15" s="28"/>
      <c r="HSU15" s="28"/>
      <c r="HSV15" s="28"/>
      <c r="HSW15" s="28"/>
      <c r="HSX15" s="28"/>
      <c r="HSY15" s="28"/>
      <c r="HSZ15" s="28"/>
      <c r="HTA15" s="28"/>
      <c r="HTB15" s="27"/>
      <c r="HTC15" s="28"/>
      <c r="HTD15" s="28"/>
      <c r="HTE15" s="28"/>
      <c r="HTF15" s="28"/>
      <c r="HTG15" s="28"/>
      <c r="HTH15" s="28"/>
      <c r="HTI15" s="28"/>
      <c r="HTJ15" s="28"/>
      <c r="HTK15" s="28"/>
      <c r="HTL15" s="28"/>
      <c r="HTM15" s="27"/>
      <c r="HTN15" s="28"/>
      <c r="HTO15" s="28"/>
      <c r="HTP15" s="28"/>
      <c r="HTQ15" s="28"/>
      <c r="HTR15" s="28"/>
      <c r="HTS15" s="28"/>
      <c r="HTT15" s="28"/>
      <c r="HTU15" s="28"/>
      <c r="HTV15" s="28"/>
      <c r="HTW15" s="28"/>
      <c r="HTX15" s="27"/>
      <c r="HTY15" s="28"/>
      <c r="HTZ15" s="28"/>
      <c r="HUA15" s="28"/>
      <c r="HUB15" s="28"/>
      <c r="HUC15" s="28"/>
      <c r="HUD15" s="28"/>
      <c r="HUE15" s="28"/>
      <c r="HUF15" s="28"/>
      <c r="HUG15" s="28"/>
      <c r="HUH15" s="28"/>
      <c r="HUI15" s="27"/>
      <c r="HUJ15" s="28"/>
      <c r="HUK15" s="28"/>
      <c r="HUL15" s="28"/>
      <c r="HUM15" s="28"/>
      <c r="HUN15" s="28"/>
      <c r="HUO15" s="28"/>
      <c r="HUP15" s="28"/>
      <c r="HUQ15" s="28"/>
      <c r="HUR15" s="28"/>
      <c r="HUS15" s="28"/>
      <c r="HUT15" s="27"/>
      <c r="HUU15" s="28"/>
      <c r="HUV15" s="28"/>
      <c r="HUW15" s="28"/>
      <c r="HUX15" s="28"/>
      <c r="HUY15" s="28"/>
      <c r="HUZ15" s="28"/>
      <c r="HVA15" s="28"/>
      <c r="HVB15" s="28"/>
      <c r="HVC15" s="28"/>
      <c r="HVD15" s="28"/>
      <c r="HVE15" s="27"/>
      <c r="HVF15" s="28"/>
      <c r="HVG15" s="28"/>
      <c r="HVH15" s="28"/>
      <c r="HVI15" s="28"/>
      <c r="HVJ15" s="28"/>
      <c r="HVK15" s="28"/>
      <c r="HVL15" s="28"/>
      <c r="HVM15" s="28"/>
      <c r="HVN15" s="28"/>
      <c r="HVO15" s="28"/>
      <c r="HVP15" s="27"/>
      <c r="HVQ15" s="28"/>
      <c r="HVR15" s="28"/>
      <c r="HVS15" s="28"/>
      <c r="HVT15" s="28"/>
      <c r="HVU15" s="28"/>
      <c r="HVV15" s="28"/>
      <c r="HVW15" s="28"/>
      <c r="HVX15" s="28"/>
      <c r="HVY15" s="28"/>
      <c r="HVZ15" s="28"/>
      <c r="HWA15" s="27"/>
      <c r="HWB15" s="28"/>
      <c r="HWC15" s="28"/>
      <c r="HWD15" s="28"/>
      <c r="HWE15" s="28"/>
      <c r="HWF15" s="28"/>
      <c r="HWG15" s="28"/>
      <c r="HWH15" s="28"/>
      <c r="HWI15" s="28"/>
      <c r="HWJ15" s="28"/>
      <c r="HWK15" s="28"/>
      <c r="HWL15" s="27"/>
      <c r="HWM15" s="28"/>
      <c r="HWN15" s="28"/>
      <c r="HWO15" s="28"/>
      <c r="HWP15" s="28"/>
      <c r="HWQ15" s="28"/>
      <c r="HWR15" s="28"/>
      <c r="HWS15" s="28"/>
      <c r="HWT15" s="28"/>
      <c r="HWU15" s="28"/>
      <c r="HWV15" s="28"/>
      <c r="HWW15" s="27"/>
      <c r="HWX15" s="28"/>
      <c r="HWY15" s="28"/>
      <c r="HWZ15" s="28"/>
      <c r="HXA15" s="28"/>
      <c r="HXB15" s="28"/>
      <c r="HXC15" s="28"/>
      <c r="HXD15" s="28"/>
      <c r="HXE15" s="28"/>
      <c r="HXF15" s="28"/>
      <c r="HXG15" s="28"/>
      <c r="HXH15" s="27"/>
      <c r="HXI15" s="28"/>
      <c r="HXJ15" s="28"/>
      <c r="HXK15" s="28"/>
      <c r="HXL15" s="28"/>
      <c r="HXM15" s="28"/>
      <c r="HXN15" s="28"/>
      <c r="HXO15" s="28"/>
      <c r="HXP15" s="28"/>
      <c r="HXQ15" s="28"/>
      <c r="HXR15" s="28"/>
      <c r="HXS15" s="27"/>
      <c r="HXT15" s="28"/>
      <c r="HXU15" s="28"/>
      <c r="HXV15" s="28"/>
      <c r="HXW15" s="28"/>
      <c r="HXX15" s="28"/>
      <c r="HXY15" s="28"/>
      <c r="HXZ15" s="28"/>
      <c r="HYA15" s="28"/>
      <c r="HYB15" s="28"/>
      <c r="HYC15" s="28"/>
      <c r="HYD15" s="27"/>
      <c r="HYE15" s="28"/>
      <c r="HYF15" s="28"/>
      <c r="HYG15" s="28"/>
      <c r="HYH15" s="28"/>
      <c r="HYI15" s="28"/>
      <c r="HYJ15" s="28"/>
      <c r="HYK15" s="28"/>
      <c r="HYL15" s="28"/>
      <c r="HYM15" s="28"/>
      <c r="HYN15" s="28"/>
      <c r="HYO15" s="27"/>
      <c r="HYP15" s="28"/>
      <c r="HYQ15" s="28"/>
      <c r="HYR15" s="28"/>
      <c r="HYS15" s="28"/>
      <c r="HYT15" s="28"/>
      <c r="HYU15" s="28"/>
      <c r="HYV15" s="28"/>
      <c r="HYW15" s="28"/>
      <c r="HYX15" s="28"/>
      <c r="HYY15" s="28"/>
      <c r="HYZ15" s="27"/>
      <c r="HZA15" s="28"/>
      <c r="HZB15" s="28"/>
      <c r="HZC15" s="28"/>
      <c r="HZD15" s="28"/>
      <c r="HZE15" s="28"/>
      <c r="HZF15" s="28"/>
      <c r="HZG15" s="28"/>
      <c r="HZH15" s="28"/>
      <c r="HZI15" s="28"/>
      <c r="HZJ15" s="28"/>
      <c r="HZK15" s="27"/>
      <c r="HZL15" s="28"/>
      <c r="HZM15" s="28"/>
      <c r="HZN15" s="28"/>
      <c r="HZO15" s="28"/>
      <c r="HZP15" s="28"/>
      <c r="HZQ15" s="28"/>
      <c r="HZR15" s="28"/>
      <c r="HZS15" s="28"/>
      <c r="HZT15" s="28"/>
      <c r="HZU15" s="28"/>
      <c r="HZV15" s="27"/>
      <c r="HZW15" s="28"/>
      <c r="HZX15" s="28"/>
      <c r="HZY15" s="28"/>
      <c r="HZZ15" s="28"/>
      <c r="IAA15" s="28"/>
      <c r="IAB15" s="28"/>
      <c r="IAC15" s="28"/>
      <c r="IAD15" s="28"/>
      <c r="IAE15" s="28"/>
      <c r="IAF15" s="28"/>
      <c r="IAG15" s="27"/>
      <c r="IAH15" s="28"/>
      <c r="IAI15" s="28"/>
      <c r="IAJ15" s="28"/>
      <c r="IAK15" s="28"/>
      <c r="IAL15" s="28"/>
      <c r="IAM15" s="28"/>
      <c r="IAN15" s="28"/>
      <c r="IAO15" s="28"/>
      <c r="IAP15" s="28"/>
      <c r="IAQ15" s="28"/>
      <c r="IAR15" s="27"/>
      <c r="IAS15" s="28"/>
      <c r="IAT15" s="28"/>
      <c r="IAU15" s="28"/>
      <c r="IAV15" s="28"/>
      <c r="IAW15" s="28"/>
      <c r="IAX15" s="28"/>
      <c r="IAY15" s="28"/>
      <c r="IAZ15" s="28"/>
      <c r="IBA15" s="28"/>
      <c r="IBB15" s="28"/>
      <c r="IBC15" s="27"/>
      <c r="IBD15" s="28"/>
      <c r="IBE15" s="28"/>
      <c r="IBF15" s="28"/>
      <c r="IBG15" s="28"/>
      <c r="IBH15" s="28"/>
      <c r="IBI15" s="28"/>
      <c r="IBJ15" s="28"/>
      <c r="IBK15" s="28"/>
      <c r="IBL15" s="28"/>
      <c r="IBM15" s="28"/>
      <c r="IBN15" s="27"/>
      <c r="IBO15" s="28"/>
      <c r="IBP15" s="28"/>
      <c r="IBQ15" s="28"/>
      <c r="IBR15" s="28"/>
      <c r="IBS15" s="28"/>
      <c r="IBT15" s="28"/>
      <c r="IBU15" s="28"/>
      <c r="IBV15" s="28"/>
      <c r="IBW15" s="28"/>
      <c r="IBX15" s="28"/>
      <c r="IBY15" s="27"/>
      <c r="IBZ15" s="28"/>
      <c r="ICA15" s="28"/>
      <c r="ICB15" s="28"/>
      <c r="ICC15" s="28"/>
      <c r="ICD15" s="28"/>
      <c r="ICE15" s="28"/>
      <c r="ICF15" s="28"/>
      <c r="ICG15" s="28"/>
      <c r="ICH15" s="28"/>
      <c r="ICI15" s="28"/>
      <c r="ICJ15" s="27"/>
      <c r="ICK15" s="28"/>
      <c r="ICL15" s="28"/>
      <c r="ICM15" s="28"/>
      <c r="ICN15" s="28"/>
      <c r="ICO15" s="28"/>
      <c r="ICP15" s="28"/>
      <c r="ICQ15" s="28"/>
      <c r="ICR15" s="28"/>
      <c r="ICS15" s="28"/>
      <c r="ICT15" s="28"/>
      <c r="ICU15" s="27"/>
      <c r="ICV15" s="28"/>
      <c r="ICW15" s="28"/>
      <c r="ICX15" s="28"/>
      <c r="ICY15" s="28"/>
      <c r="ICZ15" s="28"/>
      <c r="IDA15" s="28"/>
      <c r="IDB15" s="28"/>
      <c r="IDC15" s="28"/>
      <c r="IDD15" s="28"/>
      <c r="IDE15" s="28"/>
      <c r="IDF15" s="27"/>
      <c r="IDG15" s="28"/>
      <c r="IDH15" s="28"/>
      <c r="IDI15" s="28"/>
      <c r="IDJ15" s="28"/>
      <c r="IDK15" s="28"/>
      <c r="IDL15" s="28"/>
      <c r="IDM15" s="28"/>
      <c r="IDN15" s="28"/>
      <c r="IDO15" s="28"/>
      <c r="IDP15" s="28"/>
      <c r="IDQ15" s="27"/>
      <c r="IDR15" s="28"/>
      <c r="IDS15" s="28"/>
      <c r="IDT15" s="28"/>
      <c r="IDU15" s="28"/>
      <c r="IDV15" s="28"/>
      <c r="IDW15" s="28"/>
      <c r="IDX15" s="28"/>
      <c r="IDY15" s="28"/>
      <c r="IDZ15" s="28"/>
      <c r="IEA15" s="28"/>
      <c r="IEB15" s="27"/>
      <c r="IEC15" s="28"/>
      <c r="IED15" s="28"/>
      <c r="IEE15" s="28"/>
      <c r="IEF15" s="28"/>
      <c r="IEG15" s="28"/>
      <c r="IEH15" s="28"/>
      <c r="IEI15" s="28"/>
      <c r="IEJ15" s="28"/>
      <c r="IEK15" s="28"/>
      <c r="IEL15" s="28"/>
      <c r="IEM15" s="27"/>
      <c r="IEN15" s="28"/>
      <c r="IEO15" s="28"/>
      <c r="IEP15" s="28"/>
      <c r="IEQ15" s="28"/>
      <c r="IER15" s="28"/>
      <c r="IES15" s="28"/>
      <c r="IET15" s="28"/>
      <c r="IEU15" s="28"/>
      <c r="IEV15" s="28"/>
      <c r="IEW15" s="28"/>
      <c r="IEX15" s="27"/>
      <c r="IEY15" s="28"/>
      <c r="IEZ15" s="28"/>
      <c r="IFA15" s="28"/>
      <c r="IFB15" s="28"/>
      <c r="IFC15" s="28"/>
      <c r="IFD15" s="28"/>
      <c r="IFE15" s="28"/>
      <c r="IFF15" s="28"/>
      <c r="IFG15" s="28"/>
      <c r="IFH15" s="28"/>
      <c r="IFI15" s="27"/>
      <c r="IFJ15" s="28"/>
      <c r="IFK15" s="28"/>
      <c r="IFL15" s="28"/>
      <c r="IFM15" s="28"/>
      <c r="IFN15" s="28"/>
      <c r="IFO15" s="28"/>
      <c r="IFP15" s="28"/>
      <c r="IFQ15" s="28"/>
      <c r="IFR15" s="28"/>
      <c r="IFS15" s="28"/>
      <c r="IFT15" s="27"/>
      <c r="IFU15" s="28"/>
      <c r="IFV15" s="28"/>
      <c r="IFW15" s="28"/>
      <c r="IFX15" s="28"/>
      <c r="IFY15" s="28"/>
      <c r="IFZ15" s="28"/>
      <c r="IGA15" s="28"/>
      <c r="IGB15" s="28"/>
      <c r="IGC15" s="28"/>
      <c r="IGD15" s="28"/>
      <c r="IGE15" s="27"/>
      <c r="IGF15" s="28"/>
      <c r="IGG15" s="28"/>
      <c r="IGH15" s="28"/>
      <c r="IGI15" s="28"/>
      <c r="IGJ15" s="28"/>
      <c r="IGK15" s="28"/>
      <c r="IGL15" s="28"/>
      <c r="IGM15" s="28"/>
      <c r="IGN15" s="28"/>
      <c r="IGO15" s="28"/>
      <c r="IGP15" s="27"/>
      <c r="IGQ15" s="28"/>
      <c r="IGR15" s="28"/>
      <c r="IGS15" s="28"/>
      <c r="IGT15" s="28"/>
      <c r="IGU15" s="28"/>
      <c r="IGV15" s="28"/>
      <c r="IGW15" s="28"/>
      <c r="IGX15" s="28"/>
      <c r="IGY15" s="28"/>
      <c r="IGZ15" s="28"/>
      <c r="IHA15" s="27"/>
      <c r="IHB15" s="28"/>
      <c r="IHC15" s="28"/>
      <c r="IHD15" s="28"/>
      <c r="IHE15" s="28"/>
      <c r="IHF15" s="28"/>
      <c r="IHG15" s="28"/>
      <c r="IHH15" s="28"/>
      <c r="IHI15" s="28"/>
      <c r="IHJ15" s="28"/>
      <c r="IHK15" s="28"/>
      <c r="IHL15" s="27"/>
      <c r="IHM15" s="28"/>
      <c r="IHN15" s="28"/>
      <c r="IHO15" s="28"/>
      <c r="IHP15" s="28"/>
      <c r="IHQ15" s="28"/>
      <c r="IHR15" s="28"/>
      <c r="IHS15" s="28"/>
      <c r="IHT15" s="28"/>
      <c r="IHU15" s="28"/>
      <c r="IHV15" s="28"/>
      <c r="IHW15" s="27"/>
      <c r="IHX15" s="28"/>
      <c r="IHY15" s="28"/>
      <c r="IHZ15" s="28"/>
      <c r="IIA15" s="28"/>
      <c r="IIB15" s="28"/>
      <c r="IIC15" s="28"/>
      <c r="IID15" s="28"/>
      <c r="IIE15" s="28"/>
      <c r="IIF15" s="28"/>
      <c r="IIG15" s="28"/>
      <c r="IIH15" s="27"/>
      <c r="III15" s="28"/>
      <c r="IIJ15" s="28"/>
      <c r="IIK15" s="28"/>
      <c r="IIL15" s="28"/>
      <c r="IIM15" s="28"/>
      <c r="IIN15" s="28"/>
      <c r="IIO15" s="28"/>
      <c r="IIP15" s="28"/>
      <c r="IIQ15" s="28"/>
      <c r="IIR15" s="28"/>
      <c r="IIS15" s="27"/>
      <c r="IIT15" s="28"/>
      <c r="IIU15" s="28"/>
      <c r="IIV15" s="28"/>
      <c r="IIW15" s="28"/>
      <c r="IIX15" s="28"/>
      <c r="IIY15" s="28"/>
      <c r="IIZ15" s="28"/>
      <c r="IJA15" s="28"/>
      <c r="IJB15" s="28"/>
      <c r="IJC15" s="28"/>
      <c r="IJD15" s="27"/>
      <c r="IJE15" s="28"/>
      <c r="IJF15" s="28"/>
      <c r="IJG15" s="28"/>
      <c r="IJH15" s="28"/>
      <c r="IJI15" s="28"/>
      <c r="IJJ15" s="28"/>
      <c r="IJK15" s="28"/>
      <c r="IJL15" s="28"/>
      <c r="IJM15" s="28"/>
      <c r="IJN15" s="28"/>
      <c r="IJO15" s="27"/>
      <c r="IJP15" s="28"/>
      <c r="IJQ15" s="28"/>
      <c r="IJR15" s="28"/>
      <c r="IJS15" s="28"/>
      <c r="IJT15" s="28"/>
      <c r="IJU15" s="28"/>
      <c r="IJV15" s="28"/>
      <c r="IJW15" s="28"/>
      <c r="IJX15" s="28"/>
      <c r="IJY15" s="28"/>
      <c r="IJZ15" s="27"/>
      <c r="IKA15" s="28"/>
      <c r="IKB15" s="28"/>
      <c r="IKC15" s="28"/>
      <c r="IKD15" s="28"/>
      <c r="IKE15" s="28"/>
      <c r="IKF15" s="28"/>
      <c r="IKG15" s="28"/>
      <c r="IKH15" s="28"/>
      <c r="IKI15" s="28"/>
      <c r="IKJ15" s="28"/>
      <c r="IKK15" s="27"/>
      <c r="IKL15" s="28"/>
      <c r="IKM15" s="28"/>
      <c r="IKN15" s="28"/>
      <c r="IKO15" s="28"/>
      <c r="IKP15" s="28"/>
      <c r="IKQ15" s="28"/>
      <c r="IKR15" s="28"/>
      <c r="IKS15" s="28"/>
      <c r="IKT15" s="28"/>
      <c r="IKU15" s="28"/>
      <c r="IKV15" s="27"/>
      <c r="IKW15" s="28"/>
      <c r="IKX15" s="28"/>
      <c r="IKY15" s="28"/>
      <c r="IKZ15" s="28"/>
      <c r="ILA15" s="28"/>
      <c r="ILB15" s="28"/>
      <c r="ILC15" s="28"/>
      <c r="ILD15" s="28"/>
      <c r="ILE15" s="28"/>
      <c r="ILF15" s="28"/>
      <c r="ILG15" s="27"/>
      <c r="ILH15" s="28"/>
      <c r="ILI15" s="28"/>
      <c r="ILJ15" s="28"/>
      <c r="ILK15" s="28"/>
      <c r="ILL15" s="28"/>
      <c r="ILM15" s="28"/>
      <c r="ILN15" s="28"/>
      <c r="ILO15" s="28"/>
      <c r="ILP15" s="28"/>
      <c r="ILQ15" s="28"/>
      <c r="ILR15" s="27"/>
      <c r="ILS15" s="28"/>
      <c r="ILT15" s="28"/>
      <c r="ILU15" s="28"/>
      <c r="ILV15" s="28"/>
      <c r="ILW15" s="28"/>
      <c r="ILX15" s="28"/>
      <c r="ILY15" s="28"/>
      <c r="ILZ15" s="28"/>
      <c r="IMA15" s="28"/>
      <c r="IMB15" s="28"/>
      <c r="IMC15" s="27"/>
      <c r="IMD15" s="28"/>
      <c r="IME15" s="28"/>
      <c r="IMF15" s="28"/>
      <c r="IMG15" s="28"/>
      <c r="IMH15" s="28"/>
      <c r="IMI15" s="28"/>
      <c r="IMJ15" s="28"/>
      <c r="IMK15" s="28"/>
      <c r="IML15" s="28"/>
      <c r="IMM15" s="28"/>
      <c r="IMN15" s="27"/>
      <c r="IMO15" s="28"/>
      <c r="IMP15" s="28"/>
      <c r="IMQ15" s="28"/>
      <c r="IMR15" s="28"/>
      <c r="IMS15" s="28"/>
      <c r="IMT15" s="28"/>
      <c r="IMU15" s="28"/>
      <c r="IMV15" s="28"/>
      <c r="IMW15" s="28"/>
      <c r="IMX15" s="28"/>
      <c r="IMY15" s="27"/>
      <c r="IMZ15" s="28"/>
      <c r="INA15" s="28"/>
      <c r="INB15" s="28"/>
      <c r="INC15" s="28"/>
      <c r="IND15" s="28"/>
      <c r="INE15" s="28"/>
      <c r="INF15" s="28"/>
      <c r="ING15" s="28"/>
      <c r="INH15" s="28"/>
      <c r="INI15" s="28"/>
      <c r="INJ15" s="27"/>
      <c r="INK15" s="28"/>
      <c r="INL15" s="28"/>
      <c r="INM15" s="28"/>
      <c r="INN15" s="28"/>
      <c r="INO15" s="28"/>
      <c r="INP15" s="28"/>
      <c r="INQ15" s="28"/>
      <c r="INR15" s="28"/>
      <c r="INS15" s="28"/>
      <c r="INT15" s="28"/>
      <c r="INU15" s="27"/>
      <c r="INV15" s="28"/>
      <c r="INW15" s="28"/>
      <c r="INX15" s="28"/>
      <c r="INY15" s="28"/>
      <c r="INZ15" s="28"/>
      <c r="IOA15" s="28"/>
      <c r="IOB15" s="28"/>
      <c r="IOC15" s="28"/>
      <c r="IOD15" s="28"/>
      <c r="IOE15" s="28"/>
      <c r="IOF15" s="27"/>
      <c r="IOG15" s="28"/>
      <c r="IOH15" s="28"/>
      <c r="IOI15" s="28"/>
      <c r="IOJ15" s="28"/>
      <c r="IOK15" s="28"/>
      <c r="IOL15" s="28"/>
      <c r="IOM15" s="28"/>
      <c r="ION15" s="28"/>
      <c r="IOO15" s="28"/>
      <c r="IOP15" s="28"/>
      <c r="IOQ15" s="27"/>
      <c r="IOR15" s="28"/>
      <c r="IOS15" s="28"/>
      <c r="IOT15" s="28"/>
      <c r="IOU15" s="28"/>
      <c r="IOV15" s="28"/>
      <c r="IOW15" s="28"/>
      <c r="IOX15" s="28"/>
      <c r="IOY15" s="28"/>
      <c r="IOZ15" s="28"/>
      <c r="IPA15" s="28"/>
      <c r="IPB15" s="27"/>
      <c r="IPC15" s="28"/>
      <c r="IPD15" s="28"/>
      <c r="IPE15" s="28"/>
      <c r="IPF15" s="28"/>
      <c r="IPG15" s="28"/>
      <c r="IPH15" s="28"/>
      <c r="IPI15" s="28"/>
      <c r="IPJ15" s="28"/>
      <c r="IPK15" s="28"/>
      <c r="IPL15" s="28"/>
      <c r="IPM15" s="27"/>
      <c r="IPN15" s="28"/>
      <c r="IPO15" s="28"/>
      <c r="IPP15" s="28"/>
      <c r="IPQ15" s="28"/>
      <c r="IPR15" s="28"/>
      <c r="IPS15" s="28"/>
      <c r="IPT15" s="28"/>
      <c r="IPU15" s="28"/>
      <c r="IPV15" s="28"/>
      <c r="IPW15" s="28"/>
      <c r="IPX15" s="27"/>
      <c r="IPY15" s="28"/>
      <c r="IPZ15" s="28"/>
      <c r="IQA15" s="28"/>
      <c r="IQB15" s="28"/>
      <c r="IQC15" s="28"/>
      <c r="IQD15" s="28"/>
      <c r="IQE15" s="28"/>
      <c r="IQF15" s="28"/>
      <c r="IQG15" s="28"/>
      <c r="IQH15" s="28"/>
      <c r="IQI15" s="27"/>
      <c r="IQJ15" s="28"/>
      <c r="IQK15" s="28"/>
      <c r="IQL15" s="28"/>
      <c r="IQM15" s="28"/>
      <c r="IQN15" s="28"/>
      <c r="IQO15" s="28"/>
      <c r="IQP15" s="28"/>
      <c r="IQQ15" s="28"/>
      <c r="IQR15" s="28"/>
      <c r="IQS15" s="28"/>
      <c r="IQT15" s="27"/>
      <c r="IQU15" s="28"/>
      <c r="IQV15" s="28"/>
      <c r="IQW15" s="28"/>
      <c r="IQX15" s="28"/>
      <c r="IQY15" s="28"/>
      <c r="IQZ15" s="28"/>
      <c r="IRA15" s="28"/>
      <c r="IRB15" s="28"/>
      <c r="IRC15" s="28"/>
      <c r="IRD15" s="28"/>
      <c r="IRE15" s="27"/>
      <c r="IRF15" s="28"/>
      <c r="IRG15" s="28"/>
      <c r="IRH15" s="28"/>
      <c r="IRI15" s="28"/>
      <c r="IRJ15" s="28"/>
      <c r="IRK15" s="28"/>
      <c r="IRL15" s="28"/>
      <c r="IRM15" s="28"/>
      <c r="IRN15" s="28"/>
      <c r="IRO15" s="28"/>
      <c r="IRP15" s="27"/>
      <c r="IRQ15" s="28"/>
      <c r="IRR15" s="28"/>
      <c r="IRS15" s="28"/>
      <c r="IRT15" s="28"/>
      <c r="IRU15" s="28"/>
      <c r="IRV15" s="28"/>
      <c r="IRW15" s="28"/>
      <c r="IRX15" s="28"/>
      <c r="IRY15" s="28"/>
      <c r="IRZ15" s="28"/>
      <c r="ISA15" s="27"/>
      <c r="ISB15" s="28"/>
      <c r="ISC15" s="28"/>
      <c r="ISD15" s="28"/>
      <c r="ISE15" s="28"/>
      <c r="ISF15" s="28"/>
      <c r="ISG15" s="28"/>
      <c r="ISH15" s="28"/>
      <c r="ISI15" s="28"/>
      <c r="ISJ15" s="28"/>
      <c r="ISK15" s="28"/>
      <c r="ISL15" s="27"/>
      <c r="ISM15" s="28"/>
      <c r="ISN15" s="28"/>
      <c r="ISO15" s="28"/>
      <c r="ISP15" s="28"/>
      <c r="ISQ15" s="28"/>
      <c r="ISR15" s="28"/>
      <c r="ISS15" s="28"/>
      <c r="IST15" s="28"/>
      <c r="ISU15" s="28"/>
      <c r="ISV15" s="28"/>
      <c r="ISW15" s="27"/>
      <c r="ISX15" s="28"/>
      <c r="ISY15" s="28"/>
      <c r="ISZ15" s="28"/>
      <c r="ITA15" s="28"/>
      <c r="ITB15" s="28"/>
      <c r="ITC15" s="28"/>
      <c r="ITD15" s="28"/>
      <c r="ITE15" s="28"/>
      <c r="ITF15" s="28"/>
      <c r="ITG15" s="28"/>
      <c r="ITH15" s="27"/>
      <c r="ITI15" s="28"/>
      <c r="ITJ15" s="28"/>
      <c r="ITK15" s="28"/>
      <c r="ITL15" s="28"/>
      <c r="ITM15" s="28"/>
      <c r="ITN15" s="28"/>
      <c r="ITO15" s="28"/>
      <c r="ITP15" s="28"/>
      <c r="ITQ15" s="28"/>
      <c r="ITR15" s="28"/>
      <c r="ITS15" s="27"/>
      <c r="ITT15" s="28"/>
      <c r="ITU15" s="28"/>
      <c r="ITV15" s="28"/>
      <c r="ITW15" s="28"/>
      <c r="ITX15" s="28"/>
      <c r="ITY15" s="28"/>
      <c r="ITZ15" s="28"/>
      <c r="IUA15" s="28"/>
      <c r="IUB15" s="28"/>
      <c r="IUC15" s="28"/>
      <c r="IUD15" s="27"/>
      <c r="IUE15" s="28"/>
      <c r="IUF15" s="28"/>
      <c r="IUG15" s="28"/>
      <c r="IUH15" s="28"/>
      <c r="IUI15" s="28"/>
      <c r="IUJ15" s="28"/>
      <c r="IUK15" s="28"/>
      <c r="IUL15" s="28"/>
      <c r="IUM15" s="28"/>
      <c r="IUN15" s="28"/>
      <c r="IUO15" s="27"/>
      <c r="IUP15" s="28"/>
      <c r="IUQ15" s="28"/>
      <c r="IUR15" s="28"/>
      <c r="IUS15" s="28"/>
      <c r="IUT15" s="28"/>
      <c r="IUU15" s="28"/>
      <c r="IUV15" s="28"/>
      <c r="IUW15" s="28"/>
      <c r="IUX15" s="28"/>
      <c r="IUY15" s="28"/>
      <c r="IUZ15" s="27"/>
      <c r="IVA15" s="28"/>
      <c r="IVB15" s="28"/>
      <c r="IVC15" s="28"/>
      <c r="IVD15" s="28"/>
      <c r="IVE15" s="28"/>
      <c r="IVF15" s="28"/>
      <c r="IVG15" s="28"/>
      <c r="IVH15" s="28"/>
      <c r="IVI15" s="28"/>
      <c r="IVJ15" s="28"/>
      <c r="IVK15" s="27"/>
      <c r="IVL15" s="28"/>
      <c r="IVM15" s="28"/>
      <c r="IVN15" s="28"/>
      <c r="IVO15" s="28"/>
      <c r="IVP15" s="28"/>
      <c r="IVQ15" s="28"/>
      <c r="IVR15" s="28"/>
      <c r="IVS15" s="28"/>
      <c r="IVT15" s="28"/>
      <c r="IVU15" s="28"/>
      <c r="IVV15" s="27"/>
      <c r="IVW15" s="28"/>
      <c r="IVX15" s="28"/>
      <c r="IVY15" s="28"/>
      <c r="IVZ15" s="28"/>
      <c r="IWA15" s="28"/>
      <c r="IWB15" s="28"/>
      <c r="IWC15" s="28"/>
      <c r="IWD15" s="28"/>
      <c r="IWE15" s="28"/>
      <c r="IWF15" s="28"/>
      <c r="IWG15" s="27"/>
      <c r="IWH15" s="28"/>
      <c r="IWI15" s="28"/>
      <c r="IWJ15" s="28"/>
      <c r="IWK15" s="28"/>
      <c r="IWL15" s="28"/>
      <c r="IWM15" s="28"/>
      <c r="IWN15" s="28"/>
      <c r="IWO15" s="28"/>
      <c r="IWP15" s="28"/>
      <c r="IWQ15" s="28"/>
      <c r="IWR15" s="27"/>
      <c r="IWS15" s="28"/>
      <c r="IWT15" s="28"/>
      <c r="IWU15" s="28"/>
      <c r="IWV15" s="28"/>
      <c r="IWW15" s="28"/>
      <c r="IWX15" s="28"/>
      <c r="IWY15" s="28"/>
      <c r="IWZ15" s="28"/>
      <c r="IXA15" s="28"/>
      <c r="IXB15" s="28"/>
      <c r="IXC15" s="27"/>
      <c r="IXD15" s="28"/>
      <c r="IXE15" s="28"/>
      <c r="IXF15" s="28"/>
      <c r="IXG15" s="28"/>
      <c r="IXH15" s="28"/>
      <c r="IXI15" s="28"/>
      <c r="IXJ15" s="28"/>
      <c r="IXK15" s="28"/>
      <c r="IXL15" s="28"/>
      <c r="IXM15" s="28"/>
      <c r="IXN15" s="27"/>
      <c r="IXO15" s="28"/>
      <c r="IXP15" s="28"/>
      <c r="IXQ15" s="28"/>
      <c r="IXR15" s="28"/>
      <c r="IXS15" s="28"/>
      <c r="IXT15" s="28"/>
      <c r="IXU15" s="28"/>
      <c r="IXV15" s="28"/>
      <c r="IXW15" s="28"/>
      <c r="IXX15" s="28"/>
      <c r="IXY15" s="27"/>
      <c r="IXZ15" s="28"/>
      <c r="IYA15" s="28"/>
      <c r="IYB15" s="28"/>
      <c r="IYC15" s="28"/>
      <c r="IYD15" s="28"/>
      <c r="IYE15" s="28"/>
      <c r="IYF15" s="28"/>
      <c r="IYG15" s="28"/>
      <c r="IYH15" s="28"/>
      <c r="IYI15" s="28"/>
      <c r="IYJ15" s="27"/>
      <c r="IYK15" s="28"/>
      <c r="IYL15" s="28"/>
      <c r="IYM15" s="28"/>
      <c r="IYN15" s="28"/>
      <c r="IYO15" s="28"/>
      <c r="IYP15" s="28"/>
      <c r="IYQ15" s="28"/>
      <c r="IYR15" s="28"/>
      <c r="IYS15" s="28"/>
      <c r="IYT15" s="28"/>
      <c r="IYU15" s="27"/>
      <c r="IYV15" s="28"/>
      <c r="IYW15" s="28"/>
      <c r="IYX15" s="28"/>
      <c r="IYY15" s="28"/>
      <c r="IYZ15" s="28"/>
      <c r="IZA15" s="28"/>
      <c r="IZB15" s="28"/>
      <c r="IZC15" s="28"/>
      <c r="IZD15" s="28"/>
      <c r="IZE15" s="28"/>
      <c r="IZF15" s="27"/>
      <c r="IZG15" s="28"/>
      <c r="IZH15" s="28"/>
      <c r="IZI15" s="28"/>
      <c r="IZJ15" s="28"/>
      <c r="IZK15" s="28"/>
      <c r="IZL15" s="28"/>
      <c r="IZM15" s="28"/>
      <c r="IZN15" s="28"/>
      <c r="IZO15" s="28"/>
      <c r="IZP15" s="28"/>
      <c r="IZQ15" s="27"/>
      <c r="IZR15" s="28"/>
      <c r="IZS15" s="28"/>
      <c r="IZT15" s="28"/>
      <c r="IZU15" s="28"/>
      <c r="IZV15" s="28"/>
      <c r="IZW15" s="28"/>
      <c r="IZX15" s="28"/>
      <c r="IZY15" s="28"/>
      <c r="IZZ15" s="28"/>
      <c r="JAA15" s="28"/>
      <c r="JAB15" s="27"/>
      <c r="JAC15" s="28"/>
      <c r="JAD15" s="28"/>
      <c r="JAE15" s="28"/>
      <c r="JAF15" s="28"/>
      <c r="JAG15" s="28"/>
      <c r="JAH15" s="28"/>
      <c r="JAI15" s="28"/>
      <c r="JAJ15" s="28"/>
      <c r="JAK15" s="28"/>
      <c r="JAL15" s="28"/>
      <c r="JAM15" s="27"/>
      <c r="JAN15" s="28"/>
      <c r="JAO15" s="28"/>
      <c r="JAP15" s="28"/>
      <c r="JAQ15" s="28"/>
      <c r="JAR15" s="28"/>
      <c r="JAS15" s="28"/>
      <c r="JAT15" s="28"/>
      <c r="JAU15" s="28"/>
      <c r="JAV15" s="28"/>
      <c r="JAW15" s="28"/>
      <c r="JAX15" s="27"/>
      <c r="JAY15" s="28"/>
      <c r="JAZ15" s="28"/>
      <c r="JBA15" s="28"/>
      <c r="JBB15" s="28"/>
      <c r="JBC15" s="28"/>
      <c r="JBD15" s="28"/>
      <c r="JBE15" s="28"/>
      <c r="JBF15" s="28"/>
      <c r="JBG15" s="28"/>
      <c r="JBH15" s="28"/>
      <c r="JBI15" s="27"/>
      <c r="JBJ15" s="28"/>
      <c r="JBK15" s="28"/>
      <c r="JBL15" s="28"/>
      <c r="JBM15" s="28"/>
      <c r="JBN15" s="28"/>
      <c r="JBO15" s="28"/>
      <c r="JBP15" s="28"/>
      <c r="JBQ15" s="28"/>
      <c r="JBR15" s="28"/>
      <c r="JBS15" s="28"/>
      <c r="JBT15" s="27"/>
      <c r="JBU15" s="28"/>
      <c r="JBV15" s="28"/>
      <c r="JBW15" s="28"/>
      <c r="JBX15" s="28"/>
      <c r="JBY15" s="28"/>
      <c r="JBZ15" s="28"/>
      <c r="JCA15" s="28"/>
      <c r="JCB15" s="28"/>
      <c r="JCC15" s="28"/>
      <c r="JCD15" s="28"/>
      <c r="JCE15" s="27"/>
      <c r="JCF15" s="28"/>
      <c r="JCG15" s="28"/>
      <c r="JCH15" s="28"/>
      <c r="JCI15" s="28"/>
      <c r="JCJ15" s="28"/>
      <c r="JCK15" s="28"/>
      <c r="JCL15" s="28"/>
      <c r="JCM15" s="28"/>
      <c r="JCN15" s="28"/>
      <c r="JCO15" s="28"/>
      <c r="JCP15" s="27"/>
      <c r="JCQ15" s="28"/>
      <c r="JCR15" s="28"/>
      <c r="JCS15" s="28"/>
      <c r="JCT15" s="28"/>
      <c r="JCU15" s="28"/>
      <c r="JCV15" s="28"/>
      <c r="JCW15" s="28"/>
      <c r="JCX15" s="28"/>
      <c r="JCY15" s="28"/>
      <c r="JCZ15" s="28"/>
      <c r="JDA15" s="27"/>
      <c r="JDB15" s="28"/>
      <c r="JDC15" s="28"/>
      <c r="JDD15" s="28"/>
      <c r="JDE15" s="28"/>
      <c r="JDF15" s="28"/>
      <c r="JDG15" s="28"/>
      <c r="JDH15" s="28"/>
      <c r="JDI15" s="28"/>
      <c r="JDJ15" s="28"/>
      <c r="JDK15" s="28"/>
      <c r="JDL15" s="27"/>
      <c r="JDM15" s="28"/>
      <c r="JDN15" s="28"/>
      <c r="JDO15" s="28"/>
      <c r="JDP15" s="28"/>
      <c r="JDQ15" s="28"/>
      <c r="JDR15" s="28"/>
      <c r="JDS15" s="28"/>
      <c r="JDT15" s="28"/>
      <c r="JDU15" s="28"/>
      <c r="JDV15" s="28"/>
      <c r="JDW15" s="27"/>
      <c r="JDX15" s="28"/>
      <c r="JDY15" s="28"/>
      <c r="JDZ15" s="28"/>
      <c r="JEA15" s="28"/>
      <c r="JEB15" s="28"/>
      <c r="JEC15" s="28"/>
      <c r="JED15" s="28"/>
      <c r="JEE15" s="28"/>
      <c r="JEF15" s="28"/>
      <c r="JEG15" s="28"/>
      <c r="JEH15" s="27"/>
      <c r="JEI15" s="28"/>
      <c r="JEJ15" s="28"/>
      <c r="JEK15" s="28"/>
      <c r="JEL15" s="28"/>
      <c r="JEM15" s="28"/>
      <c r="JEN15" s="28"/>
      <c r="JEO15" s="28"/>
      <c r="JEP15" s="28"/>
      <c r="JEQ15" s="28"/>
      <c r="JER15" s="28"/>
      <c r="JES15" s="27"/>
      <c r="JET15" s="28"/>
      <c r="JEU15" s="28"/>
      <c r="JEV15" s="28"/>
      <c r="JEW15" s="28"/>
      <c r="JEX15" s="28"/>
      <c r="JEY15" s="28"/>
      <c r="JEZ15" s="28"/>
      <c r="JFA15" s="28"/>
      <c r="JFB15" s="28"/>
      <c r="JFC15" s="28"/>
      <c r="JFD15" s="27"/>
      <c r="JFE15" s="28"/>
      <c r="JFF15" s="28"/>
      <c r="JFG15" s="28"/>
      <c r="JFH15" s="28"/>
      <c r="JFI15" s="28"/>
      <c r="JFJ15" s="28"/>
      <c r="JFK15" s="28"/>
      <c r="JFL15" s="28"/>
      <c r="JFM15" s="28"/>
      <c r="JFN15" s="28"/>
      <c r="JFO15" s="27"/>
      <c r="JFP15" s="28"/>
      <c r="JFQ15" s="28"/>
      <c r="JFR15" s="28"/>
      <c r="JFS15" s="28"/>
      <c r="JFT15" s="28"/>
      <c r="JFU15" s="28"/>
      <c r="JFV15" s="28"/>
      <c r="JFW15" s="28"/>
      <c r="JFX15" s="28"/>
      <c r="JFY15" s="28"/>
      <c r="JFZ15" s="27"/>
      <c r="JGA15" s="28"/>
      <c r="JGB15" s="28"/>
      <c r="JGC15" s="28"/>
      <c r="JGD15" s="28"/>
      <c r="JGE15" s="28"/>
      <c r="JGF15" s="28"/>
      <c r="JGG15" s="28"/>
      <c r="JGH15" s="28"/>
      <c r="JGI15" s="28"/>
      <c r="JGJ15" s="28"/>
      <c r="JGK15" s="27"/>
      <c r="JGL15" s="28"/>
      <c r="JGM15" s="28"/>
      <c r="JGN15" s="28"/>
      <c r="JGO15" s="28"/>
      <c r="JGP15" s="28"/>
      <c r="JGQ15" s="28"/>
      <c r="JGR15" s="28"/>
      <c r="JGS15" s="28"/>
      <c r="JGT15" s="28"/>
      <c r="JGU15" s="28"/>
      <c r="JGV15" s="27"/>
      <c r="JGW15" s="28"/>
      <c r="JGX15" s="28"/>
      <c r="JGY15" s="28"/>
      <c r="JGZ15" s="28"/>
      <c r="JHA15" s="28"/>
      <c r="JHB15" s="28"/>
      <c r="JHC15" s="28"/>
      <c r="JHD15" s="28"/>
      <c r="JHE15" s="28"/>
      <c r="JHF15" s="28"/>
      <c r="JHG15" s="27"/>
      <c r="JHH15" s="28"/>
      <c r="JHI15" s="28"/>
      <c r="JHJ15" s="28"/>
      <c r="JHK15" s="28"/>
      <c r="JHL15" s="28"/>
      <c r="JHM15" s="28"/>
      <c r="JHN15" s="28"/>
      <c r="JHO15" s="28"/>
      <c r="JHP15" s="28"/>
      <c r="JHQ15" s="28"/>
      <c r="JHR15" s="27"/>
      <c r="JHS15" s="28"/>
      <c r="JHT15" s="28"/>
      <c r="JHU15" s="28"/>
      <c r="JHV15" s="28"/>
      <c r="JHW15" s="28"/>
      <c r="JHX15" s="28"/>
      <c r="JHY15" s="28"/>
      <c r="JHZ15" s="28"/>
      <c r="JIA15" s="28"/>
      <c r="JIB15" s="28"/>
      <c r="JIC15" s="27"/>
      <c r="JID15" s="28"/>
      <c r="JIE15" s="28"/>
      <c r="JIF15" s="28"/>
      <c r="JIG15" s="28"/>
      <c r="JIH15" s="28"/>
      <c r="JII15" s="28"/>
      <c r="JIJ15" s="28"/>
      <c r="JIK15" s="28"/>
      <c r="JIL15" s="28"/>
      <c r="JIM15" s="28"/>
      <c r="JIN15" s="27"/>
      <c r="JIO15" s="28"/>
      <c r="JIP15" s="28"/>
      <c r="JIQ15" s="28"/>
      <c r="JIR15" s="28"/>
      <c r="JIS15" s="28"/>
      <c r="JIT15" s="28"/>
      <c r="JIU15" s="28"/>
      <c r="JIV15" s="28"/>
      <c r="JIW15" s="28"/>
      <c r="JIX15" s="28"/>
      <c r="JIY15" s="27"/>
      <c r="JIZ15" s="28"/>
      <c r="JJA15" s="28"/>
      <c r="JJB15" s="28"/>
      <c r="JJC15" s="28"/>
      <c r="JJD15" s="28"/>
      <c r="JJE15" s="28"/>
      <c r="JJF15" s="28"/>
      <c r="JJG15" s="28"/>
      <c r="JJH15" s="28"/>
      <c r="JJI15" s="28"/>
      <c r="JJJ15" s="27"/>
      <c r="JJK15" s="28"/>
      <c r="JJL15" s="28"/>
      <c r="JJM15" s="28"/>
      <c r="JJN15" s="28"/>
      <c r="JJO15" s="28"/>
      <c r="JJP15" s="28"/>
      <c r="JJQ15" s="28"/>
      <c r="JJR15" s="28"/>
      <c r="JJS15" s="28"/>
      <c r="JJT15" s="28"/>
      <c r="JJU15" s="27"/>
      <c r="JJV15" s="28"/>
      <c r="JJW15" s="28"/>
      <c r="JJX15" s="28"/>
      <c r="JJY15" s="28"/>
      <c r="JJZ15" s="28"/>
      <c r="JKA15" s="28"/>
      <c r="JKB15" s="28"/>
      <c r="JKC15" s="28"/>
      <c r="JKD15" s="28"/>
      <c r="JKE15" s="28"/>
      <c r="JKF15" s="27"/>
      <c r="JKG15" s="28"/>
      <c r="JKH15" s="28"/>
      <c r="JKI15" s="28"/>
      <c r="JKJ15" s="28"/>
      <c r="JKK15" s="28"/>
      <c r="JKL15" s="28"/>
      <c r="JKM15" s="28"/>
      <c r="JKN15" s="28"/>
      <c r="JKO15" s="28"/>
      <c r="JKP15" s="28"/>
      <c r="JKQ15" s="27"/>
      <c r="JKR15" s="28"/>
      <c r="JKS15" s="28"/>
      <c r="JKT15" s="28"/>
      <c r="JKU15" s="28"/>
      <c r="JKV15" s="28"/>
      <c r="JKW15" s="28"/>
      <c r="JKX15" s="28"/>
      <c r="JKY15" s="28"/>
      <c r="JKZ15" s="28"/>
      <c r="JLA15" s="28"/>
      <c r="JLB15" s="27"/>
      <c r="JLC15" s="28"/>
      <c r="JLD15" s="28"/>
      <c r="JLE15" s="28"/>
      <c r="JLF15" s="28"/>
      <c r="JLG15" s="28"/>
      <c r="JLH15" s="28"/>
      <c r="JLI15" s="28"/>
      <c r="JLJ15" s="28"/>
      <c r="JLK15" s="28"/>
      <c r="JLL15" s="28"/>
      <c r="JLM15" s="27"/>
      <c r="JLN15" s="28"/>
      <c r="JLO15" s="28"/>
      <c r="JLP15" s="28"/>
      <c r="JLQ15" s="28"/>
      <c r="JLR15" s="28"/>
      <c r="JLS15" s="28"/>
      <c r="JLT15" s="28"/>
      <c r="JLU15" s="28"/>
      <c r="JLV15" s="28"/>
      <c r="JLW15" s="28"/>
      <c r="JLX15" s="27"/>
      <c r="JLY15" s="28"/>
      <c r="JLZ15" s="28"/>
      <c r="JMA15" s="28"/>
      <c r="JMB15" s="28"/>
      <c r="JMC15" s="28"/>
      <c r="JMD15" s="28"/>
      <c r="JME15" s="28"/>
      <c r="JMF15" s="28"/>
      <c r="JMG15" s="28"/>
      <c r="JMH15" s="28"/>
      <c r="JMI15" s="27"/>
      <c r="JMJ15" s="28"/>
      <c r="JMK15" s="28"/>
      <c r="JML15" s="28"/>
      <c r="JMM15" s="28"/>
      <c r="JMN15" s="28"/>
      <c r="JMO15" s="28"/>
      <c r="JMP15" s="28"/>
      <c r="JMQ15" s="28"/>
      <c r="JMR15" s="28"/>
      <c r="JMS15" s="28"/>
      <c r="JMT15" s="27"/>
      <c r="JMU15" s="28"/>
      <c r="JMV15" s="28"/>
      <c r="JMW15" s="28"/>
      <c r="JMX15" s="28"/>
      <c r="JMY15" s="28"/>
      <c r="JMZ15" s="28"/>
      <c r="JNA15" s="28"/>
      <c r="JNB15" s="28"/>
      <c r="JNC15" s="28"/>
      <c r="JND15" s="28"/>
      <c r="JNE15" s="27"/>
      <c r="JNF15" s="28"/>
      <c r="JNG15" s="28"/>
      <c r="JNH15" s="28"/>
      <c r="JNI15" s="28"/>
      <c r="JNJ15" s="28"/>
      <c r="JNK15" s="28"/>
      <c r="JNL15" s="28"/>
      <c r="JNM15" s="28"/>
      <c r="JNN15" s="28"/>
      <c r="JNO15" s="28"/>
      <c r="JNP15" s="27"/>
      <c r="JNQ15" s="28"/>
      <c r="JNR15" s="28"/>
      <c r="JNS15" s="28"/>
      <c r="JNT15" s="28"/>
      <c r="JNU15" s="28"/>
      <c r="JNV15" s="28"/>
      <c r="JNW15" s="28"/>
      <c r="JNX15" s="28"/>
      <c r="JNY15" s="28"/>
      <c r="JNZ15" s="28"/>
      <c r="JOA15" s="27"/>
      <c r="JOB15" s="28"/>
      <c r="JOC15" s="28"/>
      <c r="JOD15" s="28"/>
      <c r="JOE15" s="28"/>
      <c r="JOF15" s="28"/>
      <c r="JOG15" s="28"/>
      <c r="JOH15" s="28"/>
      <c r="JOI15" s="28"/>
      <c r="JOJ15" s="28"/>
      <c r="JOK15" s="28"/>
      <c r="JOL15" s="27"/>
      <c r="JOM15" s="28"/>
      <c r="JON15" s="28"/>
      <c r="JOO15" s="28"/>
      <c r="JOP15" s="28"/>
      <c r="JOQ15" s="28"/>
      <c r="JOR15" s="28"/>
      <c r="JOS15" s="28"/>
      <c r="JOT15" s="28"/>
      <c r="JOU15" s="28"/>
      <c r="JOV15" s="28"/>
      <c r="JOW15" s="27"/>
      <c r="JOX15" s="28"/>
      <c r="JOY15" s="28"/>
      <c r="JOZ15" s="28"/>
      <c r="JPA15" s="28"/>
      <c r="JPB15" s="28"/>
      <c r="JPC15" s="28"/>
      <c r="JPD15" s="28"/>
      <c r="JPE15" s="28"/>
      <c r="JPF15" s="28"/>
      <c r="JPG15" s="28"/>
      <c r="JPH15" s="27"/>
      <c r="JPI15" s="28"/>
      <c r="JPJ15" s="28"/>
      <c r="JPK15" s="28"/>
      <c r="JPL15" s="28"/>
      <c r="JPM15" s="28"/>
      <c r="JPN15" s="28"/>
      <c r="JPO15" s="28"/>
      <c r="JPP15" s="28"/>
      <c r="JPQ15" s="28"/>
      <c r="JPR15" s="28"/>
      <c r="JPS15" s="27"/>
      <c r="JPT15" s="28"/>
      <c r="JPU15" s="28"/>
      <c r="JPV15" s="28"/>
      <c r="JPW15" s="28"/>
      <c r="JPX15" s="28"/>
      <c r="JPY15" s="28"/>
      <c r="JPZ15" s="28"/>
      <c r="JQA15" s="28"/>
      <c r="JQB15" s="28"/>
      <c r="JQC15" s="28"/>
      <c r="JQD15" s="27"/>
      <c r="JQE15" s="28"/>
      <c r="JQF15" s="28"/>
      <c r="JQG15" s="28"/>
      <c r="JQH15" s="28"/>
      <c r="JQI15" s="28"/>
      <c r="JQJ15" s="28"/>
      <c r="JQK15" s="28"/>
      <c r="JQL15" s="28"/>
      <c r="JQM15" s="28"/>
      <c r="JQN15" s="28"/>
      <c r="JQO15" s="27"/>
      <c r="JQP15" s="28"/>
      <c r="JQQ15" s="28"/>
      <c r="JQR15" s="28"/>
      <c r="JQS15" s="28"/>
      <c r="JQT15" s="28"/>
      <c r="JQU15" s="28"/>
      <c r="JQV15" s="28"/>
      <c r="JQW15" s="28"/>
      <c r="JQX15" s="28"/>
      <c r="JQY15" s="28"/>
      <c r="JQZ15" s="27"/>
      <c r="JRA15" s="28"/>
      <c r="JRB15" s="28"/>
      <c r="JRC15" s="28"/>
      <c r="JRD15" s="28"/>
      <c r="JRE15" s="28"/>
      <c r="JRF15" s="28"/>
      <c r="JRG15" s="28"/>
      <c r="JRH15" s="28"/>
      <c r="JRI15" s="28"/>
      <c r="JRJ15" s="28"/>
      <c r="JRK15" s="27"/>
      <c r="JRL15" s="28"/>
      <c r="JRM15" s="28"/>
      <c r="JRN15" s="28"/>
      <c r="JRO15" s="28"/>
      <c r="JRP15" s="28"/>
      <c r="JRQ15" s="28"/>
      <c r="JRR15" s="28"/>
      <c r="JRS15" s="28"/>
      <c r="JRT15" s="28"/>
      <c r="JRU15" s="28"/>
      <c r="JRV15" s="27"/>
      <c r="JRW15" s="28"/>
      <c r="JRX15" s="28"/>
      <c r="JRY15" s="28"/>
      <c r="JRZ15" s="28"/>
      <c r="JSA15" s="28"/>
      <c r="JSB15" s="28"/>
      <c r="JSC15" s="28"/>
      <c r="JSD15" s="28"/>
      <c r="JSE15" s="28"/>
      <c r="JSF15" s="28"/>
      <c r="JSG15" s="27"/>
      <c r="JSH15" s="28"/>
      <c r="JSI15" s="28"/>
      <c r="JSJ15" s="28"/>
      <c r="JSK15" s="28"/>
      <c r="JSL15" s="28"/>
      <c r="JSM15" s="28"/>
      <c r="JSN15" s="28"/>
      <c r="JSO15" s="28"/>
      <c r="JSP15" s="28"/>
      <c r="JSQ15" s="28"/>
      <c r="JSR15" s="27"/>
      <c r="JSS15" s="28"/>
      <c r="JST15" s="28"/>
      <c r="JSU15" s="28"/>
      <c r="JSV15" s="28"/>
      <c r="JSW15" s="28"/>
      <c r="JSX15" s="28"/>
      <c r="JSY15" s="28"/>
      <c r="JSZ15" s="28"/>
      <c r="JTA15" s="28"/>
      <c r="JTB15" s="28"/>
      <c r="JTC15" s="27"/>
      <c r="JTD15" s="28"/>
      <c r="JTE15" s="28"/>
      <c r="JTF15" s="28"/>
      <c r="JTG15" s="28"/>
      <c r="JTH15" s="28"/>
      <c r="JTI15" s="28"/>
      <c r="JTJ15" s="28"/>
      <c r="JTK15" s="28"/>
      <c r="JTL15" s="28"/>
      <c r="JTM15" s="28"/>
      <c r="JTN15" s="27"/>
      <c r="JTO15" s="28"/>
      <c r="JTP15" s="28"/>
      <c r="JTQ15" s="28"/>
      <c r="JTR15" s="28"/>
      <c r="JTS15" s="28"/>
      <c r="JTT15" s="28"/>
      <c r="JTU15" s="28"/>
      <c r="JTV15" s="28"/>
      <c r="JTW15" s="28"/>
      <c r="JTX15" s="28"/>
      <c r="JTY15" s="27"/>
      <c r="JTZ15" s="28"/>
      <c r="JUA15" s="28"/>
      <c r="JUB15" s="28"/>
      <c r="JUC15" s="28"/>
      <c r="JUD15" s="28"/>
      <c r="JUE15" s="28"/>
      <c r="JUF15" s="28"/>
      <c r="JUG15" s="28"/>
      <c r="JUH15" s="28"/>
      <c r="JUI15" s="28"/>
      <c r="JUJ15" s="27"/>
      <c r="JUK15" s="28"/>
      <c r="JUL15" s="28"/>
      <c r="JUM15" s="28"/>
      <c r="JUN15" s="28"/>
      <c r="JUO15" s="28"/>
      <c r="JUP15" s="28"/>
      <c r="JUQ15" s="28"/>
      <c r="JUR15" s="28"/>
      <c r="JUS15" s="28"/>
      <c r="JUT15" s="28"/>
      <c r="JUU15" s="27"/>
      <c r="JUV15" s="28"/>
      <c r="JUW15" s="28"/>
      <c r="JUX15" s="28"/>
      <c r="JUY15" s="28"/>
      <c r="JUZ15" s="28"/>
      <c r="JVA15" s="28"/>
      <c r="JVB15" s="28"/>
      <c r="JVC15" s="28"/>
      <c r="JVD15" s="28"/>
      <c r="JVE15" s="28"/>
      <c r="JVF15" s="27"/>
      <c r="JVG15" s="28"/>
      <c r="JVH15" s="28"/>
      <c r="JVI15" s="28"/>
      <c r="JVJ15" s="28"/>
      <c r="JVK15" s="28"/>
      <c r="JVL15" s="28"/>
      <c r="JVM15" s="28"/>
      <c r="JVN15" s="28"/>
      <c r="JVO15" s="28"/>
      <c r="JVP15" s="28"/>
      <c r="JVQ15" s="27"/>
      <c r="JVR15" s="28"/>
      <c r="JVS15" s="28"/>
      <c r="JVT15" s="28"/>
      <c r="JVU15" s="28"/>
      <c r="JVV15" s="28"/>
      <c r="JVW15" s="28"/>
      <c r="JVX15" s="28"/>
      <c r="JVY15" s="28"/>
      <c r="JVZ15" s="28"/>
      <c r="JWA15" s="28"/>
      <c r="JWB15" s="27"/>
      <c r="JWC15" s="28"/>
      <c r="JWD15" s="28"/>
      <c r="JWE15" s="28"/>
      <c r="JWF15" s="28"/>
      <c r="JWG15" s="28"/>
      <c r="JWH15" s="28"/>
      <c r="JWI15" s="28"/>
      <c r="JWJ15" s="28"/>
      <c r="JWK15" s="28"/>
      <c r="JWL15" s="28"/>
      <c r="JWM15" s="27"/>
      <c r="JWN15" s="28"/>
      <c r="JWO15" s="28"/>
      <c r="JWP15" s="28"/>
      <c r="JWQ15" s="28"/>
      <c r="JWR15" s="28"/>
      <c r="JWS15" s="28"/>
      <c r="JWT15" s="28"/>
      <c r="JWU15" s="28"/>
      <c r="JWV15" s="28"/>
      <c r="JWW15" s="28"/>
      <c r="JWX15" s="27"/>
      <c r="JWY15" s="28"/>
      <c r="JWZ15" s="28"/>
      <c r="JXA15" s="28"/>
      <c r="JXB15" s="28"/>
      <c r="JXC15" s="28"/>
      <c r="JXD15" s="28"/>
      <c r="JXE15" s="28"/>
      <c r="JXF15" s="28"/>
      <c r="JXG15" s="28"/>
      <c r="JXH15" s="28"/>
      <c r="JXI15" s="27"/>
      <c r="JXJ15" s="28"/>
      <c r="JXK15" s="28"/>
      <c r="JXL15" s="28"/>
      <c r="JXM15" s="28"/>
      <c r="JXN15" s="28"/>
      <c r="JXO15" s="28"/>
      <c r="JXP15" s="28"/>
      <c r="JXQ15" s="28"/>
      <c r="JXR15" s="28"/>
      <c r="JXS15" s="28"/>
      <c r="JXT15" s="27"/>
      <c r="JXU15" s="28"/>
      <c r="JXV15" s="28"/>
      <c r="JXW15" s="28"/>
      <c r="JXX15" s="28"/>
      <c r="JXY15" s="28"/>
      <c r="JXZ15" s="28"/>
      <c r="JYA15" s="28"/>
      <c r="JYB15" s="28"/>
      <c r="JYC15" s="28"/>
      <c r="JYD15" s="28"/>
      <c r="JYE15" s="27"/>
      <c r="JYF15" s="28"/>
      <c r="JYG15" s="28"/>
      <c r="JYH15" s="28"/>
      <c r="JYI15" s="28"/>
      <c r="JYJ15" s="28"/>
      <c r="JYK15" s="28"/>
      <c r="JYL15" s="28"/>
      <c r="JYM15" s="28"/>
      <c r="JYN15" s="28"/>
      <c r="JYO15" s="28"/>
      <c r="JYP15" s="27"/>
      <c r="JYQ15" s="28"/>
      <c r="JYR15" s="28"/>
      <c r="JYS15" s="28"/>
      <c r="JYT15" s="28"/>
      <c r="JYU15" s="28"/>
      <c r="JYV15" s="28"/>
      <c r="JYW15" s="28"/>
      <c r="JYX15" s="28"/>
      <c r="JYY15" s="28"/>
      <c r="JYZ15" s="28"/>
      <c r="JZA15" s="27"/>
      <c r="JZB15" s="28"/>
      <c r="JZC15" s="28"/>
      <c r="JZD15" s="28"/>
      <c r="JZE15" s="28"/>
      <c r="JZF15" s="28"/>
      <c r="JZG15" s="28"/>
      <c r="JZH15" s="28"/>
      <c r="JZI15" s="28"/>
      <c r="JZJ15" s="28"/>
      <c r="JZK15" s="28"/>
      <c r="JZL15" s="27"/>
      <c r="JZM15" s="28"/>
      <c r="JZN15" s="28"/>
      <c r="JZO15" s="28"/>
      <c r="JZP15" s="28"/>
      <c r="JZQ15" s="28"/>
      <c r="JZR15" s="28"/>
      <c r="JZS15" s="28"/>
      <c r="JZT15" s="28"/>
      <c r="JZU15" s="28"/>
      <c r="JZV15" s="28"/>
      <c r="JZW15" s="27"/>
      <c r="JZX15" s="28"/>
      <c r="JZY15" s="28"/>
      <c r="JZZ15" s="28"/>
      <c r="KAA15" s="28"/>
      <c r="KAB15" s="28"/>
      <c r="KAC15" s="28"/>
      <c r="KAD15" s="28"/>
      <c r="KAE15" s="28"/>
      <c r="KAF15" s="28"/>
      <c r="KAG15" s="28"/>
      <c r="KAH15" s="27"/>
      <c r="KAI15" s="28"/>
      <c r="KAJ15" s="28"/>
      <c r="KAK15" s="28"/>
      <c r="KAL15" s="28"/>
      <c r="KAM15" s="28"/>
      <c r="KAN15" s="28"/>
      <c r="KAO15" s="28"/>
      <c r="KAP15" s="28"/>
      <c r="KAQ15" s="28"/>
      <c r="KAR15" s="28"/>
      <c r="KAS15" s="27"/>
      <c r="KAT15" s="28"/>
      <c r="KAU15" s="28"/>
      <c r="KAV15" s="28"/>
      <c r="KAW15" s="28"/>
      <c r="KAX15" s="28"/>
      <c r="KAY15" s="28"/>
      <c r="KAZ15" s="28"/>
      <c r="KBA15" s="28"/>
      <c r="KBB15" s="28"/>
      <c r="KBC15" s="28"/>
      <c r="KBD15" s="27"/>
      <c r="KBE15" s="28"/>
      <c r="KBF15" s="28"/>
      <c r="KBG15" s="28"/>
      <c r="KBH15" s="28"/>
      <c r="KBI15" s="28"/>
      <c r="KBJ15" s="28"/>
      <c r="KBK15" s="28"/>
      <c r="KBL15" s="28"/>
      <c r="KBM15" s="28"/>
      <c r="KBN15" s="28"/>
      <c r="KBO15" s="27"/>
      <c r="KBP15" s="28"/>
      <c r="KBQ15" s="28"/>
      <c r="KBR15" s="28"/>
      <c r="KBS15" s="28"/>
      <c r="KBT15" s="28"/>
      <c r="KBU15" s="28"/>
      <c r="KBV15" s="28"/>
      <c r="KBW15" s="28"/>
      <c r="KBX15" s="28"/>
      <c r="KBY15" s="28"/>
      <c r="KBZ15" s="27"/>
      <c r="KCA15" s="28"/>
      <c r="KCB15" s="28"/>
      <c r="KCC15" s="28"/>
      <c r="KCD15" s="28"/>
      <c r="KCE15" s="28"/>
      <c r="KCF15" s="28"/>
      <c r="KCG15" s="28"/>
      <c r="KCH15" s="28"/>
      <c r="KCI15" s="28"/>
      <c r="KCJ15" s="28"/>
      <c r="KCK15" s="27"/>
      <c r="KCL15" s="28"/>
      <c r="KCM15" s="28"/>
      <c r="KCN15" s="28"/>
      <c r="KCO15" s="28"/>
      <c r="KCP15" s="28"/>
      <c r="KCQ15" s="28"/>
      <c r="KCR15" s="28"/>
      <c r="KCS15" s="28"/>
      <c r="KCT15" s="28"/>
      <c r="KCU15" s="28"/>
      <c r="KCV15" s="27"/>
      <c r="KCW15" s="28"/>
      <c r="KCX15" s="28"/>
      <c r="KCY15" s="28"/>
      <c r="KCZ15" s="28"/>
      <c r="KDA15" s="28"/>
      <c r="KDB15" s="28"/>
      <c r="KDC15" s="28"/>
      <c r="KDD15" s="28"/>
      <c r="KDE15" s="28"/>
      <c r="KDF15" s="28"/>
      <c r="KDG15" s="27"/>
      <c r="KDH15" s="28"/>
      <c r="KDI15" s="28"/>
      <c r="KDJ15" s="28"/>
      <c r="KDK15" s="28"/>
      <c r="KDL15" s="28"/>
      <c r="KDM15" s="28"/>
      <c r="KDN15" s="28"/>
      <c r="KDO15" s="28"/>
      <c r="KDP15" s="28"/>
      <c r="KDQ15" s="28"/>
      <c r="KDR15" s="27"/>
      <c r="KDS15" s="28"/>
      <c r="KDT15" s="28"/>
      <c r="KDU15" s="28"/>
      <c r="KDV15" s="28"/>
      <c r="KDW15" s="28"/>
      <c r="KDX15" s="28"/>
      <c r="KDY15" s="28"/>
      <c r="KDZ15" s="28"/>
      <c r="KEA15" s="28"/>
      <c r="KEB15" s="28"/>
      <c r="KEC15" s="27"/>
      <c r="KED15" s="28"/>
      <c r="KEE15" s="28"/>
      <c r="KEF15" s="28"/>
      <c r="KEG15" s="28"/>
      <c r="KEH15" s="28"/>
      <c r="KEI15" s="28"/>
      <c r="KEJ15" s="28"/>
      <c r="KEK15" s="28"/>
      <c r="KEL15" s="28"/>
      <c r="KEM15" s="28"/>
      <c r="KEN15" s="27"/>
      <c r="KEO15" s="28"/>
      <c r="KEP15" s="28"/>
      <c r="KEQ15" s="28"/>
      <c r="KER15" s="28"/>
      <c r="KES15" s="28"/>
      <c r="KET15" s="28"/>
      <c r="KEU15" s="28"/>
      <c r="KEV15" s="28"/>
      <c r="KEW15" s="28"/>
      <c r="KEX15" s="28"/>
      <c r="KEY15" s="27"/>
      <c r="KEZ15" s="28"/>
      <c r="KFA15" s="28"/>
      <c r="KFB15" s="28"/>
      <c r="KFC15" s="28"/>
      <c r="KFD15" s="28"/>
      <c r="KFE15" s="28"/>
      <c r="KFF15" s="28"/>
      <c r="KFG15" s="28"/>
      <c r="KFH15" s="28"/>
      <c r="KFI15" s="28"/>
      <c r="KFJ15" s="27"/>
      <c r="KFK15" s="28"/>
      <c r="KFL15" s="28"/>
      <c r="KFM15" s="28"/>
      <c r="KFN15" s="28"/>
      <c r="KFO15" s="28"/>
      <c r="KFP15" s="28"/>
      <c r="KFQ15" s="28"/>
      <c r="KFR15" s="28"/>
      <c r="KFS15" s="28"/>
      <c r="KFT15" s="28"/>
      <c r="KFU15" s="27"/>
      <c r="KFV15" s="28"/>
      <c r="KFW15" s="28"/>
      <c r="KFX15" s="28"/>
      <c r="KFY15" s="28"/>
      <c r="KFZ15" s="28"/>
      <c r="KGA15" s="28"/>
      <c r="KGB15" s="28"/>
      <c r="KGC15" s="28"/>
      <c r="KGD15" s="28"/>
      <c r="KGE15" s="28"/>
      <c r="KGF15" s="27"/>
      <c r="KGG15" s="28"/>
      <c r="KGH15" s="28"/>
      <c r="KGI15" s="28"/>
      <c r="KGJ15" s="28"/>
      <c r="KGK15" s="28"/>
      <c r="KGL15" s="28"/>
      <c r="KGM15" s="28"/>
      <c r="KGN15" s="28"/>
      <c r="KGO15" s="28"/>
      <c r="KGP15" s="28"/>
      <c r="KGQ15" s="27"/>
      <c r="KGR15" s="28"/>
      <c r="KGS15" s="28"/>
      <c r="KGT15" s="28"/>
      <c r="KGU15" s="28"/>
      <c r="KGV15" s="28"/>
      <c r="KGW15" s="28"/>
      <c r="KGX15" s="28"/>
      <c r="KGY15" s="28"/>
      <c r="KGZ15" s="28"/>
      <c r="KHA15" s="28"/>
      <c r="KHB15" s="27"/>
      <c r="KHC15" s="28"/>
      <c r="KHD15" s="28"/>
      <c r="KHE15" s="28"/>
      <c r="KHF15" s="28"/>
      <c r="KHG15" s="28"/>
      <c r="KHH15" s="28"/>
      <c r="KHI15" s="28"/>
      <c r="KHJ15" s="28"/>
      <c r="KHK15" s="28"/>
      <c r="KHL15" s="28"/>
      <c r="KHM15" s="27"/>
      <c r="KHN15" s="28"/>
      <c r="KHO15" s="28"/>
      <c r="KHP15" s="28"/>
      <c r="KHQ15" s="28"/>
      <c r="KHR15" s="28"/>
      <c r="KHS15" s="28"/>
      <c r="KHT15" s="28"/>
      <c r="KHU15" s="28"/>
      <c r="KHV15" s="28"/>
      <c r="KHW15" s="28"/>
      <c r="KHX15" s="27"/>
      <c r="KHY15" s="28"/>
      <c r="KHZ15" s="28"/>
      <c r="KIA15" s="28"/>
      <c r="KIB15" s="28"/>
      <c r="KIC15" s="28"/>
      <c r="KID15" s="28"/>
      <c r="KIE15" s="28"/>
      <c r="KIF15" s="28"/>
      <c r="KIG15" s="28"/>
      <c r="KIH15" s="28"/>
      <c r="KII15" s="27"/>
      <c r="KIJ15" s="28"/>
      <c r="KIK15" s="28"/>
      <c r="KIL15" s="28"/>
      <c r="KIM15" s="28"/>
      <c r="KIN15" s="28"/>
      <c r="KIO15" s="28"/>
      <c r="KIP15" s="28"/>
      <c r="KIQ15" s="28"/>
      <c r="KIR15" s="28"/>
      <c r="KIS15" s="28"/>
      <c r="KIT15" s="27"/>
      <c r="KIU15" s="28"/>
      <c r="KIV15" s="28"/>
      <c r="KIW15" s="28"/>
      <c r="KIX15" s="28"/>
      <c r="KIY15" s="28"/>
      <c r="KIZ15" s="28"/>
      <c r="KJA15" s="28"/>
      <c r="KJB15" s="28"/>
      <c r="KJC15" s="28"/>
      <c r="KJD15" s="28"/>
      <c r="KJE15" s="27"/>
      <c r="KJF15" s="28"/>
      <c r="KJG15" s="28"/>
      <c r="KJH15" s="28"/>
      <c r="KJI15" s="28"/>
      <c r="KJJ15" s="28"/>
      <c r="KJK15" s="28"/>
      <c r="KJL15" s="28"/>
      <c r="KJM15" s="28"/>
      <c r="KJN15" s="28"/>
      <c r="KJO15" s="28"/>
      <c r="KJP15" s="27"/>
      <c r="KJQ15" s="28"/>
      <c r="KJR15" s="28"/>
      <c r="KJS15" s="28"/>
      <c r="KJT15" s="28"/>
      <c r="KJU15" s="28"/>
      <c r="KJV15" s="28"/>
      <c r="KJW15" s="28"/>
      <c r="KJX15" s="28"/>
      <c r="KJY15" s="28"/>
      <c r="KJZ15" s="28"/>
      <c r="KKA15" s="27"/>
      <c r="KKB15" s="28"/>
      <c r="KKC15" s="28"/>
      <c r="KKD15" s="28"/>
      <c r="KKE15" s="28"/>
      <c r="KKF15" s="28"/>
      <c r="KKG15" s="28"/>
      <c r="KKH15" s="28"/>
      <c r="KKI15" s="28"/>
      <c r="KKJ15" s="28"/>
      <c r="KKK15" s="28"/>
      <c r="KKL15" s="27"/>
      <c r="KKM15" s="28"/>
      <c r="KKN15" s="28"/>
      <c r="KKO15" s="28"/>
      <c r="KKP15" s="28"/>
      <c r="KKQ15" s="28"/>
      <c r="KKR15" s="28"/>
      <c r="KKS15" s="28"/>
      <c r="KKT15" s="28"/>
      <c r="KKU15" s="28"/>
      <c r="KKV15" s="28"/>
      <c r="KKW15" s="27"/>
      <c r="KKX15" s="28"/>
      <c r="KKY15" s="28"/>
      <c r="KKZ15" s="28"/>
      <c r="KLA15" s="28"/>
      <c r="KLB15" s="28"/>
      <c r="KLC15" s="28"/>
      <c r="KLD15" s="28"/>
      <c r="KLE15" s="28"/>
      <c r="KLF15" s="28"/>
      <c r="KLG15" s="28"/>
      <c r="KLH15" s="27"/>
      <c r="KLI15" s="28"/>
      <c r="KLJ15" s="28"/>
      <c r="KLK15" s="28"/>
      <c r="KLL15" s="28"/>
      <c r="KLM15" s="28"/>
      <c r="KLN15" s="28"/>
      <c r="KLO15" s="28"/>
      <c r="KLP15" s="28"/>
      <c r="KLQ15" s="28"/>
      <c r="KLR15" s="28"/>
      <c r="KLS15" s="27"/>
      <c r="KLT15" s="28"/>
      <c r="KLU15" s="28"/>
      <c r="KLV15" s="28"/>
      <c r="KLW15" s="28"/>
      <c r="KLX15" s="28"/>
      <c r="KLY15" s="28"/>
      <c r="KLZ15" s="28"/>
      <c r="KMA15" s="28"/>
      <c r="KMB15" s="28"/>
      <c r="KMC15" s="28"/>
      <c r="KMD15" s="27"/>
      <c r="KME15" s="28"/>
      <c r="KMF15" s="28"/>
      <c r="KMG15" s="28"/>
      <c r="KMH15" s="28"/>
      <c r="KMI15" s="28"/>
      <c r="KMJ15" s="28"/>
      <c r="KMK15" s="28"/>
      <c r="KML15" s="28"/>
      <c r="KMM15" s="28"/>
      <c r="KMN15" s="28"/>
      <c r="KMO15" s="27"/>
      <c r="KMP15" s="28"/>
      <c r="KMQ15" s="28"/>
      <c r="KMR15" s="28"/>
      <c r="KMS15" s="28"/>
      <c r="KMT15" s="28"/>
      <c r="KMU15" s="28"/>
      <c r="KMV15" s="28"/>
      <c r="KMW15" s="28"/>
      <c r="KMX15" s="28"/>
      <c r="KMY15" s="28"/>
      <c r="KMZ15" s="27"/>
      <c r="KNA15" s="28"/>
      <c r="KNB15" s="28"/>
      <c r="KNC15" s="28"/>
      <c r="KND15" s="28"/>
      <c r="KNE15" s="28"/>
      <c r="KNF15" s="28"/>
      <c r="KNG15" s="28"/>
      <c r="KNH15" s="28"/>
      <c r="KNI15" s="28"/>
      <c r="KNJ15" s="28"/>
      <c r="KNK15" s="27"/>
      <c r="KNL15" s="28"/>
      <c r="KNM15" s="28"/>
      <c r="KNN15" s="28"/>
      <c r="KNO15" s="28"/>
      <c r="KNP15" s="28"/>
      <c r="KNQ15" s="28"/>
      <c r="KNR15" s="28"/>
      <c r="KNS15" s="28"/>
      <c r="KNT15" s="28"/>
      <c r="KNU15" s="28"/>
      <c r="KNV15" s="27"/>
      <c r="KNW15" s="28"/>
      <c r="KNX15" s="28"/>
      <c r="KNY15" s="28"/>
      <c r="KNZ15" s="28"/>
      <c r="KOA15" s="28"/>
      <c r="KOB15" s="28"/>
      <c r="KOC15" s="28"/>
      <c r="KOD15" s="28"/>
      <c r="KOE15" s="28"/>
      <c r="KOF15" s="28"/>
      <c r="KOG15" s="27"/>
      <c r="KOH15" s="28"/>
      <c r="KOI15" s="28"/>
      <c r="KOJ15" s="28"/>
      <c r="KOK15" s="28"/>
      <c r="KOL15" s="28"/>
      <c r="KOM15" s="28"/>
      <c r="KON15" s="28"/>
      <c r="KOO15" s="28"/>
      <c r="KOP15" s="28"/>
      <c r="KOQ15" s="28"/>
      <c r="KOR15" s="27"/>
      <c r="KOS15" s="28"/>
      <c r="KOT15" s="28"/>
      <c r="KOU15" s="28"/>
      <c r="KOV15" s="28"/>
      <c r="KOW15" s="28"/>
      <c r="KOX15" s="28"/>
      <c r="KOY15" s="28"/>
      <c r="KOZ15" s="28"/>
      <c r="KPA15" s="28"/>
      <c r="KPB15" s="28"/>
      <c r="KPC15" s="27"/>
      <c r="KPD15" s="28"/>
      <c r="KPE15" s="28"/>
      <c r="KPF15" s="28"/>
      <c r="KPG15" s="28"/>
      <c r="KPH15" s="28"/>
      <c r="KPI15" s="28"/>
      <c r="KPJ15" s="28"/>
      <c r="KPK15" s="28"/>
      <c r="KPL15" s="28"/>
      <c r="KPM15" s="28"/>
      <c r="KPN15" s="27"/>
      <c r="KPO15" s="28"/>
      <c r="KPP15" s="28"/>
      <c r="KPQ15" s="28"/>
      <c r="KPR15" s="28"/>
      <c r="KPS15" s="28"/>
      <c r="KPT15" s="28"/>
      <c r="KPU15" s="28"/>
      <c r="KPV15" s="28"/>
      <c r="KPW15" s="28"/>
      <c r="KPX15" s="28"/>
      <c r="KPY15" s="27"/>
      <c r="KPZ15" s="28"/>
      <c r="KQA15" s="28"/>
      <c r="KQB15" s="28"/>
      <c r="KQC15" s="28"/>
      <c r="KQD15" s="28"/>
      <c r="KQE15" s="28"/>
      <c r="KQF15" s="28"/>
      <c r="KQG15" s="28"/>
      <c r="KQH15" s="28"/>
      <c r="KQI15" s="28"/>
      <c r="KQJ15" s="27"/>
      <c r="KQK15" s="28"/>
      <c r="KQL15" s="28"/>
      <c r="KQM15" s="28"/>
      <c r="KQN15" s="28"/>
      <c r="KQO15" s="28"/>
      <c r="KQP15" s="28"/>
      <c r="KQQ15" s="28"/>
      <c r="KQR15" s="28"/>
      <c r="KQS15" s="28"/>
      <c r="KQT15" s="28"/>
      <c r="KQU15" s="27"/>
      <c r="KQV15" s="28"/>
      <c r="KQW15" s="28"/>
      <c r="KQX15" s="28"/>
      <c r="KQY15" s="28"/>
      <c r="KQZ15" s="28"/>
      <c r="KRA15" s="28"/>
      <c r="KRB15" s="28"/>
      <c r="KRC15" s="28"/>
      <c r="KRD15" s="28"/>
      <c r="KRE15" s="28"/>
      <c r="KRF15" s="27"/>
      <c r="KRG15" s="28"/>
      <c r="KRH15" s="28"/>
      <c r="KRI15" s="28"/>
      <c r="KRJ15" s="28"/>
      <c r="KRK15" s="28"/>
      <c r="KRL15" s="28"/>
      <c r="KRM15" s="28"/>
      <c r="KRN15" s="28"/>
      <c r="KRO15" s="28"/>
      <c r="KRP15" s="28"/>
      <c r="KRQ15" s="27"/>
      <c r="KRR15" s="28"/>
      <c r="KRS15" s="28"/>
      <c r="KRT15" s="28"/>
      <c r="KRU15" s="28"/>
      <c r="KRV15" s="28"/>
      <c r="KRW15" s="28"/>
      <c r="KRX15" s="28"/>
      <c r="KRY15" s="28"/>
      <c r="KRZ15" s="28"/>
      <c r="KSA15" s="28"/>
      <c r="KSB15" s="27"/>
      <c r="KSC15" s="28"/>
      <c r="KSD15" s="28"/>
      <c r="KSE15" s="28"/>
      <c r="KSF15" s="28"/>
      <c r="KSG15" s="28"/>
      <c r="KSH15" s="28"/>
      <c r="KSI15" s="28"/>
      <c r="KSJ15" s="28"/>
      <c r="KSK15" s="28"/>
      <c r="KSL15" s="28"/>
      <c r="KSM15" s="27"/>
      <c r="KSN15" s="28"/>
      <c r="KSO15" s="28"/>
      <c r="KSP15" s="28"/>
      <c r="KSQ15" s="28"/>
      <c r="KSR15" s="28"/>
      <c r="KSS15" s="28"/>
      <c r="KST15" s="28"/>
      <c r="KSU15" s="28"/>
      <c r="KSV15" s="28"/>
      <c r="KSW15" s="28"/>
      <c r="KSX15" s="27"/>
      <c r="KSY15" s="28"/>
      <c r="KSZ15" s="28"/>
      <c r="KTA15" s="28"/>
      <c r="KTB15" s="28"/>
      <c r="KTC15" s="28"/>
      <c r="KTD15" s="28"/>
      <c r="KTE15" s="28"/>
      <c r="KTF15" s="28"/>
      <c r="KTG15" s="28"/>
      <c r="KTH15" s="28"/>
      <c r="KTI15" s="27"/>
      <c r="KTJ15" s="28"/>
      <c r="KTK15" s="28"/>
      <c r="KTL15" s="28"/>
      <c r="KTM15" s="28"/>
      <c r="KTN15" s="28"/>
      <c r="KTO15" s="28"/>
      <c r="KTP15" s="28"/>
      <c r="KTQ15" s="28"/>
      <c r="KTR15" s="28"/>
      <c r="KTS15" s="28"/>
      <c r="KTT15" s="27"/>
      <c r="KTU15" s="28"/>
      <c r="KTV15" s="28"/>
      <c r="KTW15" s="28"/>
      <c r="KTX15" s="28"/>
      <c r="KTY15" s="28"/>
      <c r="KTZ15" s="28"/>
      <c r="KUA15" s="28"/>
      <c r="KUB15" s="28"/>
      <c r="KUC15" s="28"/>
      <c r="KUD15" s="28"/>
      <c r="KUE15" s="27"/>
      <c r="KUF15" s="28"/>
      <c r="KUG15" s="28"/>
      <c r="KUH15" s="28"/>
      <c r="KUI15" s="28"/>
      <c r="KUJ15" s="28"/>
      <c r="KUK15" s="28"/>
      <c r="KUL15" s="28"/>
      <c r="KUM15" s="28"/>
      <c r="KUN15" s="28"/>
      <c r="KUO15" s="28"/>
      <c r="KUP15" s="27"/>
      <c r="KUQ15" s="28"/>
      <c r="KUR15" s="28"/>
      <c r="KUS15" s="28"/>
      <c r="KUT15" s="28"/>
      <c r="KUU15" s="28"/>
      <c r="KUV15" s="28"/>
      <c r="KUW15" s="28"/>
      <c r="KUX15" s="28"/>
      <c r="KUY15" s="28"/>
      <c r="KUZ15" s="28"/>
      <c r="KVA15" s="27"/>
      <c r="KVB15" s="28"/>
      <c r="KVC15" s="28"/>
      <c r="KVD15" s="28"/>
      <c r="KVE15" s="28"/>
      <c r="KVF15" s="28"/>
      <c r="KVG15" s="28"/>
      <c r="KVH15" s="28"/>
      <c r="KVI15" s="28"/>
      <c r="KVJ15" s="28"/>
      <c r="KVK15" s="28"/>
      <c r="KVL15" s="27"/>
      <c r="KVM15" s="28"/>
      <c r="KVN15" s="28"/>
      <c r="KVO15" s="28"/>
      <c r="KVP15" s="28"/>
      <c r="KVQ15" s="28"/>
      <c r="KVR15" s="28"/>
      <c r="KVS15" s="28"/>
      <c r="KVT15" s="28"/>
      <c r="KVU15" s="28"/>
      <c r="KVV15" s="28"/>
      <c r="KVW15" s="27"/>
      <c r="KVX15" s="28"/>
      <c r="KVY15" s="28"/>
      <c r="KVZ15" s="28"/>
      <c r="KWA15" s="28"/>
      <c r="KWB15" s="28"/>
      <c r="KWC15" s="28"/>
      <c r="KWD15" s="28"/>
      <c r="KWE15" s="28"/>
      <c r="KWF15" s="28"/>
      <c r="KWG15" s="28"/>
      <c r="KWH15" s="27"/>
      <c r="KWI15" s="28"/>
      <c r="KWJ15" s="28"/>
      <c r="KWK15" s="28"/>
      <c r="KWL15" s="28"/>
      <c r="KWM15" s="28"/>
      <c r="KWN15" s="28"/>
      <c r="KWO15" s="28"/>
      <c r="KWP15" s="28"/>
      <c r="KWQ15" s="28"/>
      <c r="KWR15" s="28"/>
      <c r="KWS15" s="27"/>
      <c r="KWT15" s="28"/>
      <c r="KWU15" s="28"/>
      <c r="KWV15" s="28"/>
      <c r="KWW15" s="28"/>
      <c r="KWX15" s="28"/>
      <c r="KWY15" s="28"/>
      <c r="KWZ15" s="28"/>
      <c r="KXA15" s="28"/>
      <c r="KXB15" s="28"/>
      <c r="KXC15" s="28"/>
      <c r="KXD15" s="27"/>
      <c r="KXE15" s="28"/>
      <c r="KXF15" s="28"/>
      <c r="KXG15" s="28"/>
      <c r="KXH15" s="28"/>
      <c r="KXI15" s="28"/>
      <c r="KXJ15" s="28"/>
      <c r="KXK15" s="28"/>
      <c r="KXL15" s="28"/>
      <c r="KXM15" s="28"/>
      <c r="KXN15" s="28"/>
      <c r="KXO15" s="27"/>
      <c r="KXP15" s="28"/>
      <c r="KXQ15" s="28"/>
      <c r="KXR15" s="28"/>
      <c r="KXS15" s="28"/>
      <c r="KXT15" s="28"/>
      <c r="KXU15" s="28"/>
      <c r="KXV15" s="28"/>
      <c r="KXW15" s="28"/>
      <c r="KXX15" s="28"/>
      <c r="KXY15" s="28"/>
      <c r="KXZ15" s="27"/>
      <c r="KYA15" s="28"/>
      <c r="KYB15" s="28"/>
      <c r="KYC15" s="28"/>
      <c r="KYD15" s="28"/>
      <c r="KYE15" s="28"/>
      <c r="KYF15" s="28"/>
      <c r="KYG15" s="28"/>
      <c r="KYH15" s="28"/>
      <c r="KYI15" s="28"/>
      <c r="KYJ15" s="28"/>
      <c r="KYK15" s="27"/>
      <c r="KYL15" s="28"/>
      <c r="KYM15" s="28"/>
      <c r="KYN15" s="28"/>
      <c r="KYO15" s="28"/>
      <c r="KYP15" s="28"/>
      <c r="KYQ15" s="28"/>
      <c r="KYR15" s="28"/>
      <c r="KYS15" s="28"/>
      <c r="KYT15" s="28"/>
      <c r="KYU15" s="28"/>
      <c r="KYV15" s="27"/>
      <c r="KYW15" s="28"/>
      <c r="KYX15" s="28"/>
      <c r="KYY15" s="28"/>
      <c r="KYZ15" s="28"/>
      <c r="KZA15" s="28"/>
      <c r="KZB15" s="28"/>
      <c r="KZC15" s="28"/>
      <c r="KZD15" s="28"/>
      <c r="KZE15" s="28"/>
      <c r="KZF15" s="28"/>
      <c r="KZG15" s="27"/>
      <c r="KZH15" s="28"/>
      <c r="KZI15" s="28"/>
      <c r="KZJ15" s="28"/>
      <c r="KZK15" s="28"/>
      <c r="KZL15" s="28"/>
      <c r="KZM15" s="28"/>
      <c r="KZN15" s="28"/>
      <c r="KZO15" s="28"/>
      <c r="KZP15" s="28"/>
      <c r="KZQ15" s="28"/>
      <c r="KZR15" s="27"/>
      <c r="KZS15" s="28"/>
      <c r="KZT15" s="28"/>
      <c r="KZU15" s="28"/>
      <c r="KZV15" s="28"/>
      <c r="KZW15" s="28"/>
      <c r="KZX15" s="28"/>
      <c r="KZY15" s="28"/>
      <c r="KZZ15" s="28"/>
      <c r="LAA15" s="28"/>
      <c r="LAB15" s="28"/>
      <c r="LAC15" s="27"/>
      <c r="LAD15" s="28"/>
      <c r="LAE15" s="28"/>
      <c r="LAF15" s="28"/>
      <c r="LAG15" s="28"/>
      <c r="LAH15" s="28"/>
      <c r="LAI15" s="28"/>
      <c r="LAJ15" s="28"/>
      <c r="LAK15" s="28"/>
      <c r="LAL15" s="28"/>
      <c r="LAM15" s="28"/>
      <c r="LAN15" s="27"/>
      <c r="LAO15" s="28"/>
      <c r="LAP15" s="28"/>
      <c r="LAQ15" s="28"/>
      <c r="LAR15" s="28"/>
      <c r="LAS15" s="28"/>
      <c r="LAT15" s="28"/>
      <c r="LAU15" s="28"/>
      <c r="LAV15" s="28"/>
      <c r="LAW15" s="28"/>
      <c r="LAX15" s="28"/>
      <c r="LAY15" s="27"/>
      <c r="LAZ15" s="28"/>
      <c r="LBA15" s="28"/>
      <c r="LBB15" s="28"/>
      <c r="LBC15" s="28"/>
      <c r="LBD15" s="28"/>
      <c r="LBE15" s="28"/>
      <c r="LBF15" s="28"/>
      <c r="LBG15" s="28"/>
      <c r="LBH15" s="28"/>
      <c r="LBI15" s="28"/>
      <c r="LBJ15" s="27"/>
      <c r="LBK15" s="28"/>
      <c r="LBL15" s="28"/>
      <c r="LBM15" s="28"/>
      <c r="LBN15" s="28"/>
      <c r="LBO15" s="28"/>
      <c r="LBP15" s="28"/>
      <c r="LBQ15" s="28"/>
      <c r="LBR15" s="28"/>
      <c r="LBS15" s="28"/>
      <c r="LBT15" s="28"/>
      <c r="LBU15" s="27"/>
      <c r="LBV15" s="28"/>
      <c r="LBW15" s="28"/>
      <c r="LBX15" s="28"/>
      <c r="LBY15" s="28"/>
      <c r="LBZ15" s="28"/>
      <c r="LCA15" s="28"/>
      <c r="LCB15" s="28"/>
      <c r="LCC15" s="28"/>
      <c r="LCD15" s="28"/>
      <c r="LCE15" s="28"/>
      <c r="LCF15" s="27"/>
      <c r="LCG15" s="28"/>
      <c r="LCH15" s="28"/>
      <c r="LCI15" s="28"/>
      <c r="LCJ15" s="28"/>
      <c r="LCK15" s="28"/>
      <c r="LCL15" s="28"/>
      <c r="LCM15" s="28"/>
      <c r="LCN15" s="28"/>
      <c r="LCO15" s="28"/>
      <c r="LCP15" s="28"/>
      <c r="LCQ15" s="27"/>
      <c r="LCR15" s="28"/>
      <c r="LCS15" s="28"/>
      <c r="LCT15" s="28"/>
      <c r="LCU15" s="28"/>
      <c r="LCV15" s="28"/>
      <c r="LCW15" s="28"/>
      <c r="LCX15" s="28"/>
      <c r="LCY15" s="28"/>
      <c r="LCZ15" s="28"/>
      <c r="LDA15" s="28"/>
      <c r="LDB15" s="27"/>
      <c r="LDC15" s="28"/>
      <c r="LDD15" s="28"/>
      <c r="LDE15" s="28"/>
      <c r="LDF15" s="28"/>
      <c r="LDG15" s="28"/>
      <c r="LDH15" s="28"/>
      <c r="LDI15" s="28"/>
      <c r="LDJ15" s="28"/>
      <c r="LDK15" s="28"/>
      <c r="LDL15" s="28"/>
      <c r="LDM15" s="27"/>
      <c r="LDN15" s="28"/>
      <c r="LDO15" s="28"/>
      <c r="LDP15" s="28"/>
      <c r="LDQ15" s="28"/>
      <c r="LDR15" s="28"/>
      <c r="LDS15" s="28"/>
      <c r="LDT15" s="28"/>
      <c r="LDU15" s="28"/>
      <c r="LDV15" s="28"/>
      <c r="LDW15" s="28"/>
      <c r="LDX15" s="27"/>
      <c r="LDY15" s="28"/>
      <c r="LDZ15" s="28"/>
      <c r="LEA15" s="28"/>
      <c r="LEB15" s="28"/>
      <c r="LEC15" s="28"/>
      <c r="LED15" s="28"/>
      <c r="LEE15" s="28"/>
      <c r="LEF15" s="28"/>
      <c r="LEG15" s="28"/>
      <c r="LEH15" s="28"/>
      <c r="LEI15" s="27"/>
      <c r="LEJ15" s="28"/>
      <c r="LEK15" s="28"/>
      <c r="LEL15" s="28"/>
      <c r="LEM15" s="28"/>
      <c r="LEN15" s="28"/>
      <c r="LEO15" s="28"/>
      <c r="LEP15" s="28"/>
      <c r="LEQ15" s="28"/>
      <c r="LER15" s="28"/>
      <c r="LES15" s="28"/>
      <c r="LET15" s="27"/>
      <c r="LEU15" s="28"/>
      <c r="LEV15" s="28"/>
      <c r="LEW15" s="28"/>
      <c r="LEX15" s="28"/>
      <c r="LEY15" s="28"/>
      <c r="LEZ15" s="28"/>
      <c r="LFA15" s="28"/>
      <c r="LFB15" s="28"/>
      <c r="LFC15" s="28"/>
      <c r="LFD15" s="28"/>
      <c r="LFE15" s="27"/>
      <c r="LFF15" s="28"/>
      <c r="LFG15" s="28"/>
      <c r="LFH15" s="28"/>
      <c r="LFI15" s="28"/>
      <c r="LFJ15" s="28"/>
      <c r="LFK15" s="28"/>
      <c r="LFL15" s="28"/>
      <c r="LFM15" s="28"/>
      <c r="LFN15" s="28"/>
      <c r="LFO15" s="28"/>
      <c r="LFP15" s="27"/>
      <c r="LFQ15" s="28"/>
      <c r="LFR15" s="28"/>
      <c r="LFS15" s="28"/>
      <c r="LFT15" s="28"/>
      <c r="LFU15" s="28"/>
      <c r="LFV15" s="28"/>
      <c r="LFW15" s="28"/>
      <c r="LFX15" s="28"/>
      <c r="LFY15" s="28"/>
      <c r="LFZ15" s="28"/>
      <c r="LGA15" s="27"/>
      <c r="LGB15" s="28"/>
      <c r="LGC15" s="28"/>
      <c r="LGD15" s="28"/>
      <c r="LGE15" s="28"/>
      <c r="LGF15" s="28"/>
      <c r="LGG15" s="28"/>
      <c r="LGH15" s="28"/>
      <c r="LGI15" s="28"/>
      <c r="LGJ15" s="28"/>
      <c r="LGK15" s="28"/>
      <c r="LGL15" s="27"/>
      <c r="LGM15" s="28"/>
      <c r="LGN15" s="28"/>
      <c r="LGO15" s="28"/>
      <c r="LGP15" s="28"/>
      <c r="LGQ15" s="28"/>
      <c r="LGR15" s="28"/>
      <c r="LGS15" s="28"/>
      <c r="LGT15" s="28"/>
      <c r="LGU15" s="28"/>
      <c r="LGV15" s="28"/>
      <c r="LGW15" s="27"/>
      <c r="LGX15" s="28"/>
      <c r="LGY15" s="28"/>
      <c r="LGZ15" s="28"/>
      <c r="LHA15" s="28"/>
      <c r="LHB15" s="28"/>
      <c r="LHC15" s="28"/>
      <c r="LHD15" s="28"/>
      <c r="LHE15" s="28"/>
      <c r="LHF15" s="28"/>
      <c r="LHG15" s="28"/>
      <c r="LHH15" s="27"/>
      <c r="LHI15" s="28"/>
      <c r="LHJ15" s="28"/>
      <c r="LHK15" s="28"/>
      <c r="LHL15" s="28"/>
      <c r="LHM15" s="28"/>
      <c r="LHN15" s="28"/>
      <c r="LHO15" s="28"/>
      <c r="LHP15" s="28"/>
      <c r="LHQ15" s="28"/>
      <c r="LHR15" s="28"/>
      <c r="LHS15" s="27"/>
      <c r="LHT15" s="28"/>
      <c r="LHU15" s="28"/>
      <c r="LHV15" s="28"/>
      <c r="LHW15" s="28"/>
      <c r="LHX15" s="28"/>
      <c r="LHY15" s="28"/>
      <c r="LHZ15" s="28"/>
      <c r="LIA15" s="28"/>
      <c r="LIB15" s="28"/>
      <c r="LIC15" s="28"/>
      <c r="LID15" s="27"/>
      <c r="LIE15" s="28"/>
      <c r="LIF15" s="28"/>
      <c r="LIG15" s="28"/>
      <c r="LIH15" s="28"/>
      <c r="LII15" s="28"/>
      <c r="LIJ15" s="28"/>
      <c r="LIK15" s="28"/>
      <c r="LIL15" s="28"/>
      <c r="LIM15" s="28"/>
      <c r="LIN15" s="28"/>
      <c r="LIO15" s="27"/>
      <c r="LIP15" s="28"/>
      <c r="LIQ15" s="28"/>
      <c r="LIR15" s="28"/>
      <c r="LIS15" s="28"/>
      <c r="LIT15" s="28"/>
      <c r="LIU15" s="28"/>
      <c r="LIV15" s="28"/>
      <c r="LIW15" s="28"/>
      <c r="LIX15" s="28"/>
      <c r="LIY15" s="28"/>
      <c r="LIZ15" s="27"/>
      <c r="LJA15" s="28"/>
      <c r="LJB15" s="28"/>
      <c r="LJC15" s="28"/>
      <c r="LJD15" s="28"/>
      <c r="LJE15" s="28"/>
      <c r="LJF15" s="28"/>
      <c r="LJG15" s="28"/>
      <c r="LJH15" s="28"/>
      <c r="LJI15" s="28"/>
      <c r="LJJ15" s="28"/>
      <c r="LJK15" s="27"/>
      <c r="LJL15" s="28"/>
      <c r="LJM15" s="28"/>
      <c r="LJN15" s="28"/>
      <c r="LJO15" s="28"/>
      <c r="LJP15" s="28"/>
      <c r="LJQ15" s="28"/>
      <c r="LJR15" s="28"/>
      <c r="LJS15" s="28"/>
      <c r="LJT15" s="28"/>
      <c r="LJU15" s="28"/>
      <c r="LJV15" s="27"/>
      <c r="LJW15" s="28"/>
      <c r="LJX15" s="28"/>
      <c r="LJY15" s="28"/>
      <c r="LJZ15" s="28"/>
      <c r="LKA15" s="28"/>
      <c r="LKB15" s="28"/>
      <c r="LKC15" s="28"/>
      <c r="LKD15" s="28"/>
      <c r="LKE15" s="28"/>
      <c r="LKF15" s="28"/>
      <c r="LKG15" s="27"/>
      <c r="LKH15" s="28"/>
      <c r="LKI15" s="28"/>
      <c r="LKJ15" s="28"/>
      <c r="LKK15" s="28"/>
      <c r="LKL15" s="28"/>
      <c r="LKM15" s="28"/>
      <c r="LKN15" s="28"/>
      <c r="LKO15" s="28"/>
      <c r="LKP15" s="28"/>
      <c r="LKQ15" s="28"/>
      <c r="LKR15" s="27"/>
      <c r="LKS15" s="28"/>
      <c r="LKT15" s="28"/>
      <c r="LKU15" s="28"/>
      <c r="LKV15" s="28"/>
      <c r="LKW15" s="28"/>
      <c r="LKX15" s="28"/>
      <c r="LKY15" s="28"/>
      <c r="LKZ15" s="28"/>
      <c r="LLA15" s="28"/>
      <c r="LLB15" s="28"/>
      <c r="LLC15" s="27"/>
      <c r="LLD15" s="28"/>
      <c r="LLE15" s="28"/>
      <c r="LLF15" s="28"/>
      <c r="LLG15" s="28"/>
      <c r="LLH15" s="28"/>
      <c r="LLI15" s="28"/>
      <c r="LLJ15" s="28"/>
      <c r="LLK15" s="28"/>
      <c r="LLL15" s="28"/>
      <c r="LLM15" s="28"/>
      <c r="LLN15" s="27"/>
      <c r="LLO15" s="28"/>
      <c r="LLP15" s="28"/>
      <c r="LLQ15" s="28"/>
      <c r="LLR15" s="28"/>
      <c r="LLS15" s="28"/>
      <c r="LLT15" s="28"/>
      <c r="LLU15" s="28"/>
      <c r="LLV15" s="28"/>
      <c r="LLW15" s="28"/>
      <c r="LLX15" s="28"/>
      <c r="LLY15" s="27"/>
      <c r="LLZ15" s="28"/>
      <c r="LMA15" s="28"/>
      <c r="LMB15" s="28"/>
      <c r="LMC15" s="28"/>
      <c r="LMD15" s="28"/>
      <c r="LME15" s="28"/>
      <c r="LMF15" s="28"/>
      <c r="LMG15" s="28"/>
      <c r="LMH15" s="28"/>
      <c r="LMI15" s="28"/>
      <c r="LMJ15" s="27"/>
      <c r="LMK15" s="28"/>
      <c r="LML15" s="28"/>
      <c r="LMM15" s="28"/>
      <c r="LMN15" s="28"/>
      <c r="LMO15" s="28"/>
      <c r="LMP15" s="28"/>
      <c r="LMQ15" s="28"/>
      <c r="LMR15" s="28"/>
      <c r="LMS15" s="28"/>
      <c r="LMT15" s="28"/>
      <c r="LMU15" s="27"/>
      <c r="LMV15" s="28"/>
      <c r="LMW15" s="28"/>
      <c r="LMX15" s="28"/>
      <c r="LMY15" s="28"/>
      <c r="LMZ15" s="28"/>
      <c r="LNA15" s="28"/>
      <c r="LNB15" s="28"/>
      <c r="LNC15" s="28"/>
      <c r="LND15" s="28"/>
      <c r="LNE15" s="28"/>
      <c r="LNF15" s="27"/>
      <c r="LNG15" s="28"/>
      <c r="LNH15" s="28"/>
      <c r="LNI15" s="28"/>
      <c r="LNJ15" s="28"/>
      <c r="LNK15" s="28"/>
      <c r="LNL15" s="28"/>
      <c r="LNM15" s="28"/>
      <c r="LNN15" s="28"/>
      <c r="LNO15" s="28"/>
      <c r="LNP15" s="28"/>
      <c r="LNQ15" s="27"/>
      <c r="LNR15" s="28"/>
      <c r="LNS15" s="28"/>
      <c r="LNT15" s="28"/>
      <c r="LNU15" s="28"/>
      <c r="LNV15" s="28"/>
      <c r="LNW15" s="28"/>
      <c r="LNX15" s="28"/>
      <c r="LNY15" s="28"/>
      <c r="LNZ15" s="28"/>
      <c r="LOA15" s="28"/>
      <c r="LOB15" s="27"/>
      <c r="LOC15" s="28"/>
      <c r="LOD15" s="28"/>
      <c r="LOE15" s="28"/>
      <c r="LOF15" s="28"/>
      <c r="LOG15" s="28"/>
      <c r="LOH15" s="28"/>
      <c r="LOI15" s="28"/>
      <c r="LOJ15" s="28"/>
      <c r="LOK15" s="28"/>
      <c r="LOL15" s="28"/>
      <c r="LOM15" s="27"/>
      <c r="LON15" s="28"/>
      <c r="LOO15" s="28"/>
      <c r="LOP15" s="28"/>
      <c r="LOQ15" s="28"/>
      <c r="LOR15" s="28"/>
      <c r="LOS15" s="28"/>
      <c r="LOT15" s="28"/>
      <c r="LOU15" s="28"/>
      <c r="LOV15" s="28"/>
      <c r="LOW15" s="28"/>
      <c r="LOX15" s="27"/>
      <c r="LOY15" s="28"/>
      <c r="LOZ15" s="28"/>
      <c r="LPA15" s="28"/>
      <c r="LPB15" s="28"/>
      <c r="LPC15" s="28"/>
      <c r="LPD15" s="28"/>
      <c r="LPE15" s="28"/>
      <c r="LPF15" s="28"/>
      <c r="LPG15" s="28"/>
      <c r="LPH15" s="28"/>
      <c r="LPI15" s="27"/>
      <c r="LPJ15" s="28"/>
      <c r="LPK15" s="28"/>
      <c r="LPL15" s="28"/>
      <c r="LPM15" s="28"/>
      <c r="LPN15" s="28"/>
      <c r="LPO15" s="28"/>
      <c r="LPP15" s="28"/>
      <c r="LPQ15" s="28"/>
      <c r="LPR15" s="28"/>
      <c r="LPS15" s="28"/>
      <c r="LPT15" s="27"/>
      <c r="LPU15" s="28"/>
      <c r="LPV15" s="28"/>
      <c r="LPW15" s="28"/>
      <c r="LPX15" s="28"/>
      <c r="LPY15" s="28"/>
      <c r="LPZ15" s="28"/>
      <c r="LQA15" s="28"/>
      <c r="LQB15" s="28"/>
      <c r="LQC15" s="28"/>
      <c r="LQD15" s="28"/>
      <c r="LQE15" s="27"/>
      <c r="LQF15" s="28"/>
      <c r="LQG15" s="28"/>
      <c r="LQH15" s="28"/>
      <c r="LQI15" s="28"/>
      <c r="LQJ15" s="28"/>
      <c r="LQK15" s="28"/>
      <c r="LQL15" s="28"/>
      <c r="LQM15" s="28"/>
      <c r="LQN15" s="28"/>
      <c r="LQO15" s="28"/>
      <c r="LQP15" s="27"/>
      <c r="LQQ15" s="28"/>
      <c r="LQR15" s="28"/>
      <c r="LQS15" s="28"/>
      <c r="LQT15" s="28"/>
      <c r="LQU15" s="28"/>
      <c r="LQV15" s="28"/>
      <c r="LQW15" s="28"/>
      <c r="LQX15" s="28"/>
      <c r="LQY15" s="28"/>
      <c r="LQZ15" s="28"/>
      <c r="LRA15" s="27"/>
      <c r="LRB15" s="28"/>
      <c r="LRC15" s="28"/>
      <c r="LRD15" s="28"/>
      <c r="LRE15" s="28"/>
      <c r="LRF15" s="28"/>
      <c r="LRG15" s="28"/>
      <c r="LRH15" s="28"/>
      <c r="LRI15" s="28"/>
      <c r="LRJ15" s="28"/>
      <c r="LRK15" s="28"/>
      <c r="LRL15" s="27"/>
      <c r="LRM15" s="28"/>
      <c r="LRN15" s="28"/>
      <c r="LRO15" s="28"/>
      <c r="LRP15" s="28"/>
      <c r="LRQ15" s="28"/>
      <c r="LRR15" s="28"/>
      <c r="LRS15" s="28"/>
      <c r="LRT15" s="28"/>
      <c r="LRU15" s="28"/>
      <c r="LRV15" s="28"/>
      <c r="LRW15" s="27"/>
      <c r="LRX15" s="28"/>
      <c r="LRY15" s="28"/>
      <c r="LRZ15" s="28"/>
      <c r="LSA15" s="28"/>
      <c r="LSB15" s="28"/>
      <c r="LSC15" s="28"/>
      <c r="LSD15" s="28"/>
      <c r="LSE15" s="28"/>
      <c r="LSF15" s="28"/>
      <c r="LSG15" s="28"/>
      <c r="LSH15" s="27"/>
      <c r="LSI15" s="28"/>
      <c r="LSJ15" s="28"/>
      <c r="LSK15" s="28"/>
      <c r="LSL15" s="28"/>
      <c r="LSM15" s="28"/>
      <c r="LSN15" s="28"/>
      <c r="LSO15" s="28"/>
      <c r="LSP15" s="28"/>
      <c r="LSQ15" s="28"/>
      <c r="LSR15" s="28"/>
      <c r="LSS15" s="27"/>
      <c r="LST15" s="28"/>
      <c r="LSU15" s="28"/>
      <c r="LSV15" s="28"/>
      <c r="LSW15" s="28"/>
      <c r="LSX15" s="28"/>
      <c r="LSY15" s="28"/>
      <c r="LSZ15" s="28"/>
      <c r="LTA15" s="28"/>
      <c r="LTB15" s="28"/>
      <c r="LTC15" s="28"/>
      <c r="LTD15" s="27"/>
      <c r="LTE15" s="28"/>
      <c r="LTF15" s="28"/>
      <c r="LTG15" s="28"/>
      <c r="LTH15" s="28"/>
      <c r="LTI15" s="28"/>
      <c r="LTJ15" s="28"/>
      <c r="LTK15" s="28"/>
      <c r="LTL15" s="28"/>
      <c r="LTM15" s="28"/>
      <c r="LTN15" s="28"/>
      <c r="LTO15" s="27"/>
      <c r="LTP15" s="28"/>
      <c r="LTQ15" s="28"/>
      <c r="LTR15" s="28"/>
      <c r="LTS15" s="28"/>
      <c r="LTT15" s="28"/>
      <c r="LTU15" s="28"/>
      <c r="LTV15" s="28"/>
      <c r="LTW15" s="28"/>
      <c r="LTX15" s="28"/>
      <c r="LTY15" s="28"/>
      <c r="LTZ15" s="27"/>
      <c r="LUA15" s="28"/>
      <c r="LUB15" s="28"/>
      <c r="LUC15" s="28"/>
      <c r="LUD15" s="28"/>
      <c r="LUE15" s="28"/>
      <c r="LUF15" s="28"/>
      <c r="LUG15" s="28"/>
      <c r="LUH15" s="28"/>
      <c r="LUI15" s="28"/>
      <c r="LUJ15" s="28"/>
      <c r="LUK15" s="27"/>
      <c r="LUL15" s="28"/>
      <c r="LUM15" s="28"/>
      <c r="LUN15" s="28"/>
      <c r="LUO15" s="28"/>
      <c r="LUP15" s="28"/>
      <c r="LUQ15" s="28"/>
      <c r="LUR15" s="28"/>
      <c r="LUS15" s="28"/>
      <c r="LUT15" s="28"/>
      <c r="LUU15" s="28"/>
      <c r="LUV15" s="27"/>
      <c r="LUW15" s="28"/>
      <c r="LUX15" s="28"/>
      <c r="LUY15" s="28"/>
      <c r="LUZ15" s="28"/>
      <c r="LVA15" s="28"/>
      <c r="LVB15" s="28"/>
      <c r="LVC15" s="28"/>
      <c r="LVD15" s="28"/>
      <c r="LVE15" s="28"/>
      <c r="LVF15" s="28"/>
      <c r="LVG15" s="27"/>
      <c r="LVH15" s="28"/>
      <c r="LVI15" s="28"/>
      <c r="LVJ15" s="28"/>
      <c r="LVK15" s="28"/>
      <c r="LVL15" s="28"/>
      <c r="LVM15" s="28"/>
      <c r="LVN15" s="28"/>
      <c r="LVO15" s="28"/>
      <c r="LVP15" s="28"/>
      <c r="LVQ15" s="28"/>
      <c r="LVR15" s="27"/>
      <c r="LVS15" s="28"/>
      <c r="LVT15" s="28"/>
      <c r="LVU15" s="28"/>
      <c r="LVV15" s="28"/>
      <c r="LVW15" s="28"/>
      <c r="LVX15" s="28"/>
      <c r="LVY15" s="28"/>
      <c r="LVZ15" s="28"/>
      <c r="LWA15" s="28"/>
      <c r="LWB15" s="28"/>
      <c r="LWC15" s="27"/>
      <c r="LWD15" s="28"/>
      <c r="LWE15" s="28"/>
      <c r="LWF15" s="28"/>
      <c r="LWG15" s="28"/>
      <c r="LWH15" s="28"/>
      <c r="LWI15" s="28"/>
      <c r="LWJ15" s="28"/>
      <c r="LWK15" s="28"/>
      <c r="LWL15" s="28"/>
      <c r="LWM15" s="28"/>
      <c r="LWN15" s="27"/>
      <c r="LWO15" s="28"/>
      <c r="LWP15" s="28"/>
      <c r="LWQ15" s="28"/>
      <c r="LWR15" s="28"/>
      <c r="LWS15" s="28"/>
      <c r="LWT15" s="28"/>
      <c r="LWU15" s="28"/>
      <c r="LWV15" s="28"/>
      <c r="LWW15" s="28"/>
      <c r="LWX15" s="28"/>
      <c r="LWY15" s="27"/>
      <c r="LWZ15" s="28"/>
      <c r="LXA15" s="28"/>
      <c r="LXB15" s="28"/>
      <c r="LXC15" s="28"/>
      <c r="LXD15" s="28"/>
      <c r="LXE15" s="28"/>
      <c r="LXF15" s="28"/>
      <c r="LXG15" s="28"/>
      <c r="LXH15" s="28"/>
      <c r="LXI15" s="28"/>
      <c r="LXJ15" s="27"/>
      <c r="LXK15" s="28"/>
      <c r="LXL15" s="28"/>
      <c r="LXM15" s="28"/>
      <c r="LXN15" s="28"/>
      <c r="LXO15" s="28"/>
      <c r="LXP15" s="28"/>
      <c r="LXQ15" s="28"/>
      <c r="LXR15" s="28"/>
      <c r="LXS15" s="28"/>
      <c r="LXT15" s="28"/>
      <c r="LXU15" s="27"/>
      <c r="LXV15" s="28"/>
      <c r="LXW15" s="28"/>
      <c r="LXX15" s="28"/>
      <c r="LXY15" s="28"/>
      <c r="LXZ15" s="28"/>
      <c r="LYA15" s="28"/>
      <c r="LYB15" s="28"/>
      <c r="LYC15" s="28"/>
      <c r="LYD15" s="28"/>
      <c r="LYE15" s="28"/>
      <c r="LYF15" s="27"/>
      <c r="LYG15" s="28"/>
      <c r="LYH15" s="28"/>
      <c r="LYI15" s="28"/>
      <c r="LYJ15" s="28"/>
      <c r="LYK15" s="28"/>
      <c r="LYL15" s="28"/>
      <c r="LYM15" s="28"/>
      <c r="LYN15" s="28"/>
      <c r="LYO15" s="28"/>
      <c r="LYP15" s="28"/>
      <c r="LYQ15" s="27"/>
      <c r="LYR15" s="28"/>
      <c r="LYS15" s="28"/>
      <c r="LYT15" s="28"/>
      <c r="LYU15" s="28"/>
      <c r="LYV15" s="28"/>
      <c r="LYW15" s="28"/>
      <c r="LYX15" s="28"/>
      <c r="LYY15" s="28"/>
      <c r="LYZ15" s="28"/>
      <c r="LZA15" s="28"/>
      <c r="LZB15" s="27"/>
      <c r="LZC15" s="28"/>
      <c r="LZD15" s="28"/>
      <c r="LZE15" s="28"/>
      <c r="LZF15" s="28"/>
      <c r="LZG15" s="28"/>
      <c r="LZH15" s="28"/>
      <c r="LZI15" s="28"/>
      <c r="LZJ15" s="28"/>
      <c r="LZK15" s="28"/>
      <c r="LZL15" s="28"/>
      <c r="LZM15" s="27"/>
      <c r="LZN15" s="28"/>
      <c r="LZO15" s="28"/>
      <c r="LZP15" s="28"/>
      <c r="LZQ15" s="28"/>
      <c r="LZR15" s="28"/>
      <c r="LZS15" s="28"/>
      <c r="LZT15" s="28"/>
      <c r="LZU15" s="28"/>
      <c r="LZV15" s="28"/>
      <c r="LZW15" s="28"/>
      <c r="LZX15" s="27"/>
      <c r="LZY15" s="28"/>
      <c r="LZZ15" s="28"/>
      <c r="MAA15" s="28"/>
      <c r="MAB15" s="28"/>
      <c r="MAC15" s="28"/>
      <c r="MAD15" s="28"/>
      <c r="MAE15" s="28"/>
      <c r="MAF15" s="28"/>
      <c r="MAG15" s="28"/>
      <c r="MAH15" s="28"/>
      <c r="MAI15" s="27"/>
      <c r="MAJ15" s="28"/>
      <c r="MAK15" s="28"/>
      <c r="MAL15" s="28"/>
      <c r="MAM15" s="28"/>
      <c r="MAN15" s="28"/>
      <c r="MAO15" s="28"/>
      <c r="MAP15" s="28"/>
      <c r="MAQ15" s="28"/>
      <c r="MAR15" s="28"/>
      <c r="MAS15" s="28"/>
      <c r="MAT15" s="27"/>
      <c r="MAU15" s="28"/>
      <c r="MAV15" s="28"/>
      <c r="MAW15" s="28"/>
      <c r="MAX15" s="28"/>
      <c r="MAY15" s="28"/>
      <c r="MAZ15" s="28"/>
      <c r="MBA15" s="28"/>
      <c r="MBB15" s="28"/>
      <c r="MBC15" s="28"/>
      <c r="MBD15" s="28"/>
      <c r="MBE15" s="27"/>
      <c r="MBF15" s="28"/>
      <c r="MBG15" s="28"/>
      <c r="MBH15" s="28"/>
      <c r="MBI15" s="28"/>
      <c r="MBJ15" s="28"/>
      <c r="MBK15" s="28"/>
      <c r="MBL15" s="28"/>
      <c r="MBM15" s="28"/>
      <c r="MBN15" s="28"/>
      <c r="MBO15" s="28"/>
      <c r="MBP15" s="27"/>
      <c r="MBQ15" s="28"/>
      <c r="MBR15" s="28"/>
      <c r="MBS15" s="28"/>
      <c r="MBT15" s="28"/>
      <c r="MBU15" s="28"/>
      <c r="MBV15" s="28"/>
      <c r="MBW15" s="28"/>
      <c r="MBX15" s="28"/>
      <c r="MBY15" s="28"/>
      <c r="MBZ15" s="28"/>
      <c r="MCA15" s="27"/>
      <c r="MCB15" s="28"/>
      <c r="MCC15" s="28"/>
      <c r="MCD15" s="28"/>
      <c r="MCE15" s="28"/>
      <c r="MCF15" s="28"/>
      <c r="MCG15" s="28"/>
      <c r="MCH15" s="28"/>
      <c r="MCI15" s="28"/>
      <c r="MCJ15" s="28"/>
      <c r="MCK15" s="28"/>
      <c r="MCL15" s="27"/>
      <c r="MCM15" s="28"/>
      <c r="MCN15" s="28"/>
      <c r="MCO15" s="28"/>
      <c r="MCP15" s="28"/>
      <c r="MCQ15" s="28"/>
      <c r="MCR15" s="28"/>
      <c r="MCS15" s="28"/>
      <c r="MCT15" s="28"/>
      <c r="MCU15" s="28"/>
      <c r="MCV15" s="28"/>
      <c r="MCW15" s="27"/>
      <c r="MCX15" s="28"/>
      <c r="MCY15" s="28"/>
      <c r="MCZ15" s="28"/>
      <c r="MDA15" s="28"/>
      <c r="MDB15" s="28"/>
      <c r="MDC15" s="28"/>
      <c r="MDD15" s="28"/>
      <c r="MDE15" s="28"/>
      <c r="MDF15" s="28"/>
      <c r="MDG15" s="28"/>
      <c r="MDH15" s="27"/>
      <c r="MDI15" s="28"/>
      <c r="MDJ15" s="28"/>
      <c r="MDK15" s="28"/>
      <c r="MDL15" s="28"/>
      <c r="MDM15" s="28"/>
      <c r="MDN15" s="28"/>
      <c r="MDO15" s="28"/>
      <c r="MDP15" s="28"/>
      <c r="MDQ15" s="28"/>
      <c r="MDR15" s="28"/>
      <c r="MDS15" s="27"/>
      <c r="MDT15" s="28"/>
      <c r="MDU15" s="28"/>
      <c r="MDV15" s="28"/>
      <c r="MDW15" s="28"/>
      <c r="MDX15" s="28"/>
      <c r="MDY15" s="28"/>
      <c r="MDZ15" s="28"/>
      <c r="MEA15" s="28"/>
      <c r="MEB15" s="28"/>
      <c r="MEC15" s="28"/>
      <c r="MED15" s="27"/>
      <c r="MEE15" s="28"/>
      <c r="MEF15" s="28"/>
      <c r="MEG15" s="28"/>
      <c r="MEH15" s="28"/>
      <c r="MEI15" s="28"/>
      <c r="MEJ15" s="28"/>
      <c r="MEK15" s="28"/>
      <c r="MEL15" s="28"/>
      <c r="MEM15" s="28"/>
      <c r="MEN15" s="28"/>
      <c r="MEO15" s="27"/>
      <c r="MEP15" s="28"/>
      <c r="MEQ15" s="28"/>
      <c r="MER15" s="28"/>
      <c r="MES15" s="28"/>
      <c r="MET15" s="28"/>
      <c r="MEU15" s="28"/>
      <c r="MEV15" s="28"/>
      <c r="MEW15" s="28"/>
      <c r="MEX15" s="28"/>
      <c r="MEY15" s="28"/>
      <c r="MEZ15" s="27"/>
      <c r="MFA15" s="28"/>
      <c r="MFB15" s="28"/>
      <c r="MFC15" s="28"/>
      <c r="MFD15" s="28"/>
      <c r="MFE15" s="28"/>
      <c r="MFF15" s="28"/>
      <c r="MFG15" s="28"/>
      <c r="MFH15" s="28"/>
      <c r="MFI15" s="28"/>
      <c r="MFJ15" s="28"/>
      <c r="MFK15" s="27"/>
      <c r="MFL15" s="28"/>
      <c r="MFM15" s="28"/>
      <c r="MFN15" s="28"/>
      <c r="MFO15" s="28"/>
      <c r="MFP15" s="28"/>
      <c r="MFQ15" s="28"/>
      <c r="MFR15" s="28"/>
      <c r="MFS15" s="28"/>
      <c r="MFT15" s="28"/>
      <c r="MFU15" s="28"/>
      <c r="MFV15" s="27"/>
      <c r="MFW15" s="28"/>
      <c r="MFX15" s="28"/>
      <c r="MFY15" s="28"/>
      <c r="MFZ15" s="28"/>
      <c r="MGA15" s="28"/>
      <c r="MGB15" s="28"/>
      <c r="MGC15" s="28"/>
      <c r="MGD15" s="28"/>
      <c r="MGE15" s="28"/>
      <c r="MGF15" s="28"/>
      <c r="MGG15" s="27"/>
      <c r="MGH15" s="28"/>
      <c r="MGI15" s="28"/>
      <c r="MGJ15" s="28"/>
      <c r="MGK15" s="28"/>
      <c r="MGL15" s="28"/>
      <c r="MGM15" s="28"/>
      <c r="MGN15" s="28"/>
      <c r="MGO15" s="28"/>
      <c r="MGP15" s="28"/>
      <c r="MGQ15" s="28"/>
      <c r="MGR15" s="27"/>
      <c r="MGS15" s="28"/>
      <c r="MGT15" s="28"/>
      <c r="MGU15" s="28"/>
      <c r="MGV15" s="28"/>
      <c r="MGW15" s="28"/>
      <c r="MGX15" s="28"/>
      <c r="MGY15" s="28"/>
      <c r="MGZ15" s="28"/>
      <c r="MHA15" s="28"/>
      <c r="MHB15" s="28"/>
      <c r="MHC15" s="27"/>
      <c r="MHD15" s="28"/>
      <c r="MHE15" s="28"/>
      <c r="MHF15" s="28"/>
      <c r="MHG15" s="28"/>
      <c r="MHH15" s="28"/>
      <c r="MHI15" s="28"/>
      <c r="MHJ15" s="28"/>
      <c r="MHK15" s="28"/>
      <c r="MHL15" s="28"/>
      <c r="MHM15" s="28"/>
      <c r="MHN15" s="27"/>
      <c r="MHO15" s="28"/>
      <c r="MHP15" s="28"/>
      <c r="MHQ15" s="28"/>
      <c r="MHR15" s="28"/>
      <c r="MHS15" s="28"/>
      <c r="MHT15" s="28"/>
      <c r="MHU15" s="28"/>
      <c r="MHV15" s="28"/>
      <c r="MHW15" s="28"/>
      <c r="MHX15" s="28"/>
      <c r="MHY15" s="27"/>
      <c r="MHZ15" s="28"/>
      <c r="MIA15" s="28"/>
      <c r="MIB15" s="28"/>
      <c r="MIC15" s="28"/>
      <c r="MID15" s="28"/>
      <c r="MIE15" s="28"/>
      <c r="MIF15" s="28"/>
      <c r="MIG15" s="28"/>
      <c r="MIH15" s="28"/>
      <c r="MII15" s="28"/>
      <c r="MIJ15" s="27"/>
      <c r="MIK15" s="28"/>
      <c r="MIL15" s="28"/>
      <c r="MIM15" s="28"/>
      <c r="MIN15" s="28"/>
      <c r="MIO15" s="28"/>
      <c r="MIP15" s="28"/>
      <c r="MIQ15" s="28"/>
      <c r="MIR15" s="28"/>
      <c r="MIS15" s="28"/>
      <c r="MIT15" s="28"/>
      <c r="MIU15" s="27"/>
      <c r="MIV15" s="28"/>
      <c r="MIW15" s="28"/>
      <c r="MIX15" s="28"/>
      <c r="MIY15" s="28"/>
      <c r="MIZ15" s="28"/>
      <c r="MJA15" s="28"/>
      <c r="MJB15" s="28"/>
      <c r="MJC15" s="28"/>
      <c r="MJD15" s="28"/>
      <c r="MJE15" s="28"/>
      <c r="MJF15" s="27"/>
      <c r="MJG15" s="28"/>
      <c r="MJH15" s="28"/>
      <c r="MJI15" s="28"/>
      <c r="MJJ15" s="28"/>
      <c r="MJK15" s="28"/>
      <c r="MJL15" s="28"/>
      <c r="MJM15" s="28"/>
      <c r="MJN15" s="28"/>
      <c r="MJO15" s="28"/>
      <c r="MJP15" s="28"/>
      <c r="MJQ15" s="27"/>
      <c r="MJR15" s="28"/>
      <c r="MJS15" s="28"/>
      <c r="MJT15" s="28"/>
      <c r="MJU15" s="28"/>
      <c r="MJV15" s="28"/>
      <c r="MJW15" s="28"/>
      <c r="MJX15" s="28"/>
      <c r="MJY15" s="28"/>
      <c r="MJZ15" s="28"/>
      <c r="MKA15" s="28"/>
      <c r="MKB15" s="27"/>
      <c r="MKC15" s="28"/>
      <c r="MKD15" s="28"/>
      <c r="MKE15" s="28"/>
      <c r="MKF15" s="28"/>
      <c r="MKG15" s="28"/>
      <c r="MKH15" s="28"/>
      <c r="MKI15" s="28"/>
      <c r="MKJ15" s="28"/>
      <c r="MKK15" s="28"/>
      <c r="MKL15" s="28"/>
      <c r="MKM15" s="27"/>
      <c r="MKN15" s="28"/>
      <c r="MKO15" s="28"/>
      <c r="MKP15" s="28"/>
      <c r="MKQ15" s="28"/>
      <c r="MKR15" s="28"/>
      <c r="MKS15" s="28"/>
      <c r="MKT15" s="28"/>
      <c r="MKU15" s="28"/>
      <c r="MKV15" s="28"/>
      <c r="MKW15" s="28"/>
      <c r="MKX15" s="27"/>
      <c r="MKY15" s="28"/>
      <c r="MKZ15" s="28"/>
      <c r="MLA15" s="28"/>
      <c r="MLB15" s="28"/>
      <c r="MLC15" s="28"/>
      <c r="MLD15" s="28"/>
      <c r="MLE15" s="28"/>
      <c r="MLF15" s="28"/>
      <c r="MLG15" s="28"/>
      <c r="MLH15" s="28"/>
      <c r="MLI15" s="27"/>
      <c r="MLJ15" s="28"/>
      <c r="MLK15" s="28"/>
      <c r="MLL15" s="28"/>
      <c r="MLM15" s="28"/>
      <c r="MLN15" s="28"/>
      <c r="MLO15" s="28"/>
      <c r="MLP15" s="28"/>
      <c r="MLQ15" s="28"/>
      <c r="MLR15" s="28"/>
      <c r="MLS15" s="28"/>
      <c r="MLT15" s="27"/>
      <c r="MLU15" s="28"/>
      <c r="MLV15" s="28"/>
      <c r="MLW15" s="28"/>
      <c r="MLX15" s="28"/>
      <c r="MLY15" s="28"/>
      <c r="MLZ15" s="28"/>
      <c r="MMA15" s="28"/>
      <c r="MMB15" s="28"/>
      <c r="MMC15" s="28"/>
      <c r="MMD15" s="28"/>
      <c r="MME15" s="27"/>
      <c r="MMF15" s="28"/>
      <c r="MMG15" s="28"/>
      <c r="MMH15" s="28"/>
      <c r="MMI15" s="28"/>
      <c r="MMJ15" s="28"/>
      <c r="MMK15" s="28"/>
      <c r="MML15" s="28"/>
      <c r="MMM15" s="28"/>
      <c r="MMN15" s="28"/>
      <c r="MMO15" s="28"/>
      <c r="MMP15" s="27"/>
      <c r="MMQ15" s="28"/>
      <c r="MMR15" s="28"/>
      <c r="MMS15" s="28"/>
      <c r="MMT15" s="28"/>
      <c r="MMU15" s="28"/>
      <c r="MMV15" s="28"/>
      <c r="MMW15" s="28"/>
      <c r="MMX15" s="28"/>
      <c r="MMY15" s="28"/>
      <c r="MMZ15" s="28"/>
      <c r="MNA15" s="27"/>
      <c r="MNB15" s="28"/>
      <c r="MNC15" s="28"/>
      <c r="MND15" s="28"/>
      <c r="MNE15" s="28"/>
      <c r="MNF15" s="28"/>
      <c r="MNG15" s="28"/>
      <c r="MNH15" s="28"/>
      <c r="MNI15" s="28"/>
      <c r="MNJ15" s="28"/>
      <c r="MNK15" s="28"/>
      <c r="MNL15" s="27"/>
      <c r="MNM15" s="28"/>
      <c r="MNN15" s="28"/>
      <c r="MNO15" s="28"/>
      <c r="MNP15" s="28"/>
      <c r="MNQ15" s="28"/>
      <c r="MNR15" s="28"/>
      <c r="MNS15" s="28"/>
      <c r="MNT15" s="28"/>
      <c r="MNU15" s="28"/>
      <c r="MNV15" s="28"/>
      <c r="MNW15" s="27"/>
      <c r="MNX15" s="28"/>
      <c r="MNY15" s="28"/>
      <c r="MNZ15" s="28"/>
      <c r="MOA15" s="28"/>
      <c r="MOB15" s="28"/>
      <c r="MOC15" s="28"/>
      <c r="MOD15" s="28"/>
      <c r="MOE15" s="28"/>
      <c r="MOF15" s="28"/>
      <c r="MOG15" s="28"/>
      <c r="MOH15" s="27"/>
      <c r="MOI15" s="28"/>
      <c r="MOJ15" s="28"/>
      <c r="MOK15" s="28"/>
      <c r="MOL15" s="28"/>
      <c r="MOM15" s="28"/>
      <c r="MON15" s="28"/>
      <c r="MOO15" s="28"/>
      <c r="MOP15" s="28"/>
      <c r="MOQ15" s="28"/>
      <c r="MOR15" s="28"/>
      <c r="MOS15" s="27"/>
      <c r="MOT15" s="28"/>
      <c r="MOU15" s="28"/>
      <c r="MOV15" s="28"/>
      <c r="MOW15" s="28"/>
      <c r="MOX15" s="28"/>
      <c r="MOY15" s="28"/>
      <c r="MOZ15" s="28"/>
      <c r="MPA15" s="28"/>
      <c r="MPB15" s="28"/>
      <c r="MPC15" s="28"/>
      <c r="MPD15" s="27"/>
      <c r="MPE15" s="28"/>
      <c r="MPF15" s="28"/>
      <c r="MPG15" s="28"/>
      <c r="MPH15" s="28"/>
      <c r="MPI15" s="28"/>
      <c r="MPJ15" s="28"/>
      <c r="MPK15" s="28"/>
      <c r="MPL15" s="28"/>
      <c r="MPM15" s="28"/>
      <c r="MPN15" s="28"/>
      <c r="MPO15" s="27"/>
      <c r="MPP15" s="28"/>
      <c r="MPQ15" s="28"/>
      <c r="MPR15" s="28"/>
      <c r="MPS15" s="28"/>
      <c r="MPT15" s="28"/>
      <c r="MPU15" s="28"/>
      <c r="MPV15" s="28"/>
      <c r="MPW15" s="28"/>
      <c r="MPX15" s="28"/>
      <c r="MPY15" s="28"/>
      <c r="MPZ15" s="27"/>
      <c r="MQA15" s="28"/>
      <c r="MQB15" s="28"/>
      <c r="MQC15" s="28"/>
      <c r="MQD15" s="28"/>
      <c r="MQE15" s="28"/>
      <c r="MQF15" s="28"/>
      <c r="MQG15" s="28"/>
      <c r="MQH15" s="28"/>
      <c r="MQI15" s="28"/>
      <c r="MQJ15" s="28"/>
      <c r="MQK15" s="27"/>
      <c r="MQL15" s="28"/>
      <c r="MQM15" s="28"/>
      <c r="MQN15" s="28"/>
      <c r="MQO15" s="28"/>
      <c r="MQP15" s="28"/>
      <c r="MQQ15" s="28"/>
      <c r="MQR15" s="28"/>
      <c r="MQS15" s="28"/>
      <c r="MQT15" s="28"/>
      <c r="MQU15" s="28"/>
      <c r="MQV15" s="27"/>
      <c r="MQW15" s="28"/>
      <c r="MQX15" s="28"/>
      <c r="MQY15" s="28"/>
      <c r="MQZ15" s="28"/>
      <c r="MRA15" s="28"/>
      <c r="MRB15" s="28"/>
      <c r="MRC15" s="28"/>
      <c r="MRD15" s="28"/>
      <c r="MRE15" s="28"/>
      <c r="MRF15" s="28"/>
      <c r="MRG15" s="27"/>
      <c r="MRH15" s="28"/>
      <c r="MRI15" s="28"/>
      <c r="MRJ15" s="28"/>
      <c r="MRK15" s="28"/>
      <c r="MRL15" s="28"/>
      <c r="MRM15" s="28"/>
      <c r="MRN15" s="28"/>
      <c r="MRO15" s="28"/>
      <c r="MRP15" s="28"/>
      <c r="MRQ15" s="28"/>
      <c r="MRR15" s="27"/>
      <c r="MRS15" s="28"/>
      <c r="MRT15" s="28"/>
      <c r="MRU15" s="28"/>
      <c r="MRV15" s="28"/>
      <c r="MRW15" s="28"/>
      <c r="MRX15" s="28"/>
      <c r="MRY15" s="28"/>
      <c r="MRZ15" s="28"/>
      <c r="MSA15" s="28"/>
      <c r="MSB15" s="28"/>
      <c r="MSC15" s="27"/>
      <c r="MSD15" s="28"/>
      <c r="MSE15" s="28"/>
      <c r="MSF15" s="28"/>
      <c r="MSG15" s="28"/>
      <c r="MSH15" s="28"/>
      <c r="MSI15" s="28"/>
      <c r="MSJ15" s="28"/>
      <c r="MSK15" s="28"/>
      <c r="MSL15" s="28"/>
      <c r="MSM15" s="28"/>
      <c r="MSN15" s="27"/>
      <c r="MSO15" s="28"/>
      <c r="MSP15" s="28"/>
      <c r="MSQ15" s="28"/>
      <c r="MSR15" s="28"/>
      <c r="MSS15" s="28"/>
      <c r="MST15" s="28"/>
      <c r="MSU15" s="28"/>
      <c r="MSV15" s="28"/>
      <c r="MSW15" s="28"/>
      <c r="MSX15" s="28"/>
      <c r="MSY15" s="27"/>
      <c r="MSZ15" s="28"/>
      <c r="MTA15" s="28"/>
      <c r="MTB15" s="28"/>
      <c r="MTC15" s="28"/>
      <c r="MTD15" s="28"/>
      <c r="MTE15" s="28"/>
      <c r="MTF15" s="28"/>
      <c r="MTG15" s="28"/>
      <c r="MTH15" s="28"/>
      <c r="MTI15" s="28"/>
      <c r="MTJ15" s="27"/>
      <c r="MTK15" s="28"/>
      <c r="MTL15" s="28"/>
      <c r="MTM15" s="28"/>
      <c r="MTN15" s="28"/>
      <c r="MTO15" s="28"/>
      <c r="MTP15" s="28"/>
      <c r="MTQ15" s="28"/>
      <c r="MTR15" s="28"/>
      <c r="MTS15" s="28"/>
      <c r="MTT15" s="28"/>
      <c r="MTU15" s="27"/>
      <c r="MTV15" s="28"/>
      <c r="MTW15" s="28"/>
      <c r="MTX15" s="28"/>
      <c r="MTY15" s="28"/>
      <c r="MTZ15" s="28"/>
      <c r="MUA15" s="28"/>
      <c r="MUB15" s="28"/>
      <c r="MUC15" s="28"/>
      <c r="MUD15" s="28"/>
      <c r="MUE15" s="28"/>
      <c r="MUF15" s="27"/>
      <c r="MUG15" s="28"/>
      <c r="MUH15" s="28"/>
      <c r="MUI15" s="28"/>
      <c r="MUJ15" s="28"/>
      <c r="MUK15" s="28"/>
      <c r="MUL15" s="28"/>
      <c r="MUM15" s="28"/>
      <c r="MUN15" s="28"/>
      <c r="MUO15" s="28"/>
      <c r="MUP15" s="28"/>
      <c r="MUQ15" s="27"/>
      <c r="MUR15" s="28"/>
      <c r="MUS15" s="28"/>
      <c r="MUT15" s="28"/>
      <c r="MUU15" s="28"/>
      <c r="MUV15" s="28"/>
      <c r="MUW15" s="28"/>
      <c r="MUX15" s="28"/>
      <c r="MUY15" s="28"/>
      <c r="MUZ15" s="28"/>
      <c r="MVA15" s="28"/>
      <c r="MVB15" s="27"/>
      <c r="MVC15" s="28"/>
      <c r="MVD15" s="28"/>
      <c r="MVE15" s="28"/>
      <c r="MVF15" s="28"/>
      <c r="MVG15" s="28"/>
      <c r="MVH15" s="28"/>
      <c r="MVI15" s="28"/>
      <c r="MVJ15" s="28"/>
      <c r="MVK15" s="28"/>
      <c r="MVL15" s="28"/>
      <c r="MVM15" s="27"/>
      <c r="MVN15" s="28"/>
      <c r="MVO15" s="28"/>
      <c r="MVP15" s="28"/>
      <c r="MVQ15" s="28"/>
      <c r="MVR15" s="28"/>
      <c r="MVS15" s="28"/>
      <c r="MVT15" s="28"/>
      <c r="MVU15" s="28"/>
      <c r="MVV15" s="28"/>
      <c r="MVW15" s="28"/>
      <c r="MVX15" s="27"/>
      <c r="MVY15" s="28"/>
      <c r="MVZ15" s="28"/>
      <c r="MWA15" s="28"/>
      <c r="MWB15" s="28"/>
      <c r="MWC15" s="28"/>
      <c r="MWD15" s="28"/>
      <c r="MWE15" s="28"/>
      <c r="MWF15" s="28"/>
      <c r="MWG15" s="28"/>
      <c r="MWH15" s="28"/>
      <c r="MWI15" s="27"/>
      <c r="MWJ15" s="28"/>
      <c r="MWK15" s="28"/>
      <c r="MWL15" s="28"/>
      <c r="MWM15" s="28"/>
      <c r="MWN15" s="28"/>
      <c r="MWO15" s="28"/>
      <c r="MWP15" s="28"/>
      <c r="MWQ15" s="28"/>
      <c r="MWR15" s="28"/>
      <c r="MWS15" s="28"/>
      <c r="MWT15" s="27"/>
      <c r="MWU15" s="28"/>
      <c r="MWV15" s="28"/>
      <c r="MWW15" s="28"/>
      <c r="MWX15" s="28"/>
      <c r="MWY15" s="28"/>
      <c r="MWZ15" s="28"/>
      <c r="MXA15" s="28"/>
      <c r="MXB15" s="28"/>
      <c r="MXC15" s="28"/>
      <c r="MXD15" s="28"/>
      <c r="MXE15" s="27"/>
      <c r="MXF15" s="28"/>
      <c r="MXG15" s="28"/>
      <c r="MXH15" s="28"/>
      <c r="MXI15" s="28"/>
      <c r="MXJ15" s="28"/>
      <c r="MXK15" s="28"/>
      <c r="MXL15" s="28"/>
      <c r="MXM15" s="28"/>
      <c r="MXN15" s="28"/>
      <c r="MXO15" s="28"/>
      <c r="MXP15" s="27"/>
      <c r="MXQ15" s="28"/>
      <c r="MXR15" s="28"/>
      <c r="MXS15" s="28"/>
      <c r="MXT15" s="28"/>
      <c r="MXU15" s="28"/>
      <c r="MXV15" s="28"/>
      <c r="MXW15" s="28"/>
      <c r="MXX15" s="28"/>
      <c r="MXY15" s="28"/>
      <c r="MXZ15" s="28"/>
      <c r="MYA15" s="27"/>
      <c r="MYB15" s="28"/>
      <c r="MYC15" s="28"/>
      <c r="MYD15" s="28"/>
      <c r="MYE15" s="28"/>
      <c r="MYF15" s="28"/>
      <c r="MYG15" s="28"/>
      <c r="MYH15" s="28"/>
      <c r="MYI15" s="28"/>
      <c r="MYJ15" s="28"/>
      <c r="MYK15" s="28"/>
      <c r="MYL15" s="27"/>
      <c r="MYM15" s="28"/>
      <c r="MYN15" s="28"/>
      <c r="MYO15" s="28"/>
      <c r="MYP15" s="28"/>
      <c r="MYQ15" s="28"/>
      <c r="MYR15" s="28"/>
      <c r="MYS15" s="28"/>
      <c r="MYT15" s="28"/>
      <c r="MYU15" s="28"/>
      <c r="MYV15" s="28"/>
      <c r="MYW15" s="27"/>
      <c r="MYX15" s="28"/>
      <c r="MYY15" s="28"/>
      <c r="MYZ15" s="28"/>
      <c r="MZA15" s="28"/>
      <c r="MZB15" s="28"/>
      <c r="MZC15" s="28"/>
      <c r="MZD15" s="28"/>
      <c r="MZE15" s="28"/>
      <c r="MZF15" s="28"/>
      <c r="MZG15" s="28"/>
      <c r="MZH15" s="27"/>
      <c r="MZI15" s="28"/>
      <c r="MZJ15" s="28"/>
      <c r="MZK15" s="28"/>
      <c r="MZL15" s="28"/>
      <c r="MZM15" s="28"/>
      <c r="MZN15" s="28"/>
      <c r="MZO15" s="28"/>
      <c r="MZP15" s="28"/>
      <c r="MZQ15" s="28"/>
      <c r="MZR15" s="28"/>
      <c r="MZS15" s="27"/>
      <c r="MZT15" s="28"/>
      <c r="MZU15" s="28"/>
      <c r="MZV15" s="28"/>
      <c r="MZW15" s="28"/>
      <c r="MZX15" s="28"/>
      <c r="MZY15" s="28"/>
      <c r="MZZ15" s="28"/>
      <c r="NAA15" s="28"/>
      <c r="NAB15" s="28"/>
      <c r="NAC15" s="28"/>
      <c r="NAD15" s="27"/>
      <c r="NAE15" s="28"/>
      <c r="NAF15" s="28"/>
      <c r="NAG15" s="28"/>
      <c r="NAH15" s="28"/>
      <c r="NAI15" s="28"/>
      <c r="NAJ15" s="28"/>
      <c r="NAK15" s="28"/>
      <c r="NAL15" s="28"/>
      <c r="NAM15" s="28"/>
      <c r="NAN15" s="28"/>
      <c r="NAO15" s="27"/>
      <c r="NAP15" s="28"/>
      <c r="NAQ15" s="28"/>
      <c r="NAR15" s="28"/>
      <c r="NAS15" s="28"/>
      <c r="NAT15" s="28"/>
      <c r="NAU15" s="28"/>
      <c r="NAV15" s="28"/>
      <c r="NAW15" s="28"/>
      <c r="NAX15" s="28"/>
      <c r="NAY15" s="28"/>
      <c r="NAZ15" s="27"/>
      <c r="NBA15" s="28"/>
      <c r="NBB15" s="28"/>
      <c r="NBC15" s="28"/>
      <c r="NBD15" s="28"/>
      <c r="NBE15" s="28"/>
      <c r="NBF15" s="28"/>
      <c r="NBG15" s="28"/>
      <c r="NBH15" s="28"/>
      <c r="NBI15" s="28"/>
      <c r="NBJ15" s="28"/>
      <c r="NBK15" s="27"/>
      <c r="NBL15" s="28"/>
      <c r="NBM15" s="28"/>
      <c r="NBN15" s="28"/>
      <c r="NBO15" s="28"/>
      <c r="NBP15" s="28"/>
      <c r="NBQ15" s="28"/>
      <c r="NBR15" s="28"/>
      <c r="NBS15" s="28"/>
      <c r="NBT15" s="28"/>
      <c r="NBU15" s="28"/>
      <c r="NBV15" s="27"/>
      <c r="NBW15" s="28"/>
      <c r="NBX15" s="28"/>
      <c r="NBY15" s="28"/>
      <c r="NBZ15" s="28"/>
      <c r="NCA15" s="28"/>
      <c r="NCB15" s="28"/>
      <c r="NCC15" s="28"/>
      <c r="NCD15" s="28"/>
      <c r="NCE15" s="28"/>
      <c r="NCF15" s="28"/>
      <c r="NCG15" s="27"/>
      <c r="NCH15" s="28"/>
      <c r="NCI15" s="28"/>
      <c r="NCJ15" s="28"/>
      <c r="NCK15" s="28"/>
      <c r="NCL15" s="28"/>
      <c r="NCM15" s="28"/>
      <c r="NCN15" s="28"/>
      <c r="NCO15" s="28"/>
      <c r="NCP15" s="28"/>
      <c r="NCQ15" s="28"/>
      <c r="NCR15" s="27"/>
      <c r="NCS15" s="28"/>
      <c r="NCT15" s="28"/>
      <c r="NCU15" s="28"/>
      <c r="NCV15" s="28"/>
      <c r="NCW15" s="28"/>
      <c r="NCX15" s="28"/>
      <c r="NCY15" s="28"/>
      <c r="NCZ15" s="28"/>
      <c r="NDA15" s="28"/>
      <c r="NDB15" s="28"/>
      <c r="NDC15" s="27"/>
      <c r="NDD15" s="28"/>
      <c r="NDE15" s="28"/>
      <c r="NDF15" s="28"/>
      <c r="NDG15" s="28"/>
      <c r="NDH15" s="28"/>
      <c r="NDI15" s="28"/>
      <c r="NDJ15" s="28"/>
      <c r="NDK15" s="28"/>
      <c r="NDL15" s="28"/>
      <c r="NDM15" s="28"/>
      <c r="NDN15" s="27"/>
      <c r="NDO15" s="28"/>
      <c r="NDP15" s="28"/>
      <c r="NDQ15" s="28"/>
      <c r="NDR15" s="28"/>
      <c r="NDS15" s="28"/>
      <c r="NDT15" s="28"/>
      <c r="NDU15" s="28"/>
      <c r="NDV15" s="28"/>
      <c r="NDW15" s="28"/>
      <c r="NDX15" s="28"/>
      <c r="NDY15" s="27"/>
      <c r="NDZ15" s="28"/>
      <c r="NEA15" s="28"/>
      <c r="NEB15" s="28"/>
      <c r="NEC15" s="28"/>
      <c r="NED15" s="28"/>
      <c r="NEE15" s="28"/>
      <c r="NEF15" s="28"/>
      <c r="NEG15" s="28"/>
      <c r="NEH15" s="28"/>
      <c r="NEI15" s="28"/>
      <c r="NEJ15" s="27"/>
      <c r="NEK15" s="28"/>
      <c r="NEL15" s="28"/>
      <c r="NEM15" s="28"/>
      <c r="NEN15" s="28"/>
      <c r="NEO15" s="28"/>
      <c r="NEP15" s="28"/>
      <c r="NEQ15" s="28"/>
      <c r="NER15" s="28"/>
      <c r="NES15" s="28"/>
      <c r="NET15" s="28"/>
      <c r="NEU15" s="27"/>
      <c r="NEV15" s="28"/>
      <c r="NEW15" s="28"/>
      <c r="NEX15" s="28"/>
      <c r="NEY15" s="28"/>
      <c r="NEZ15" s="28"/>
      <c r="NFA15" s="28"/>
      <c r="NFB15" s="28"/>
      <c r="NFC15" s="28"/>
      <c r="NFD15" s="28"/>
      <c r="NFE15" s="28"/>
      <c r="NFF15" s="27"/>
      <c r="NFG15" s="28"/>
      <c r="NFH15" s="28"/>
      <c r="NFI15" s="28"/>
      <c r="NFJ15" s="28"/>
      <c r="NFK15" s="28"/>
      <c r="NFL15" s="28"/>
      <c r="NFM15" s="28"/>
      <c r="NFN15" s="28"/>
      <c r="NFO15" s="28"/>
      <c r="NFP15" s="28"/>
      <c r="NFQ15" s="27"/>
      <c r="NFR15" s="28"/>
      <c r="NFS15" s="28"/>
      <c r="NFT15" s="28"/>
      <c r="NFU15" s="28"/>
      <c r="NFV15" s="28"/>
      <c r="NFW15" s="28"/>
      <c r="NFX15" s="28"/>
      <c r="NFY15" s="28"/>
      <c r="NFZ15" s="28"/>
      <c r="NGA15" s="28"/>
      <c r="NGB15" s="27"/>
      <c r="NGC15" s="28"/>
      <c r="NGD15" s="28"/>
      <c r="NGE15" s="28"/>
      <c r="NGF15" s="28"/>
      <c r="NGG15" s="28"/>
      <c r="NGH15" s="28"/>
      <c r="NGI15" s="28"/>
      <c r="NGJ15" s="28"/>
      <c r="NGK15" s="28"/>
      <c r="NGL15" s="28"/>
      <c r="NGM15" s="27"/>
      <c r="NGN15" s="28"/>
      <c r="NGO15" s="28"/>
      <c r="NGP15" s="28"/>
      <c r="NGQ15" s="28"/>
      <c r="NGR15" s="28"/>
      <c r="NGS15" s="28"/>
      <c r="NGT15" s="28"/>
      <c r="NGU15" s="28"/>
      <c r="NGV15" s="28"/>
      <c r="NGW15" s="28"/>
      <c r="NGX15" s="27"/>
      <c r="NGY15" s="28"/>
      <c r="NGZ15" s="28"/>
      <c r="NHA15" s="28"/>
      <c r="NHB15" s="28"/>
      <c r="NHC15" s="28"/>
      <c r="NHD15" s="28"/>
      <c r="NHE15" s="28"/>
      <c r="NHF15" s="28"/>
      <c r="NHG15" s="28"/>
      <c r="NHH15" s="28"/>
      <c r="NHI15" s="27"/>
      <c r="NHJ15" s="28"/>
      <c r="NHK15" s="28"/>
      <c r="NHL15" s="28"/>
      <c r="NHM15" s="28"/>
      <c r="NHN15" s="28"/>
      <c r="NHO15" s="28"/>
      <c r="NHP15" s="28"/>
      <c r="NHQ15" s="28"/>
      <c r="NHR15" s="28"/>
      <c r="NHS15" s="28"/>
      <c r="NHT15" s="27"/>
      <c r="NHU15" s="28"/>
      <c r="NHV15" s="28"/>
      <c r="NHW15" s="28"/>
      <c r="NHX15" s="28"/>
      <c r="NHY15" s="28"/>
      <c r="NHZ15" s="28"/>
      <c r="NIA15" s="28"/>
      <c r="NIB15" s="28"/>
      <c r="NIC15" s="28"/>
      <c r="NID15" s="28"/>
      <c r="NIE15" s="27"/>
      <c r="NIF15" s="28"/>
      <c r="NIG15" s="28"/>
      <c r="NIH15" s="28"/>
      <c r="NII15" s="28"/>
      <c r="NIJ15" s="28"/>
      <c r="NIK15" s="28"/>
      <c r="NIL15" s="28"/>
      <c r="NIM15" s="28"/>
      <c r="NIN15" s="28"/>
      <c r="NIO15" s="28"/>
      <c r="NIP15" s="27"/>
      <c r="NIQ15" s="28"/>
      <c r="NIR15" s="28"/>
      <c r="NIS15" s="28"/>
      <c r="NIT15" s="28"/>
      <c r="NIU15" s="28"/>
      <c r="NIV15" s="28"/>
      <c r="NIW15" s="28"/>
      <c r="NIX15" s="28"/>
      <c r="NIY15" s="28"/>
      <c r="NIZ15" s="28"/>
      <c r="NJA15" s="27"/>
      <c r="NJB15" s="28"/>
      <c r="NJC15" s="28"/>
      <c r="NJD15" s="28"/>
      <c r="NJE15" s="28"/>
      <c r="NJF15" s="28"/>
      <c r="NJG15" s="28"/>
      <c r="NJH15" s="28"/>
      <c r="NJI15" s="28"/>
      <c r="NJJ15" s="28"/>
      <c r="NJK15" s="28"/>
      <c r="NJL15" s="27"/>
      <c r="NJM15" s="28"/>
      <c r="NJN15" s="28"/>
      <c r="NJO15" s="28"/>
      <c r="NJP15" s="28"/>
      <c r="NJQ15" s="28"/>
      <c r="NJR15" s="28"/>
      <c r="NJS15" s="28"/>
      <c r="NJT15" s="28"/>
      <c r="NJU15" s="28"/>
      <c r="NJV15" s="28"/>
      <c r="NJW15" s="27"/>
      <c r="NJX15" s="28"/>
      <c r="NJY15" s="28"/>
      <c r="NJZ15" s="28"/>
      <c r="NKA15" s="28"/>
      <c r="NKB15" s="28"/>
      <c r="NKC15" s="28"/>
      <c r="NKD15" s="28"/>
      <c r="NKE15" s="28"/>
      <c r="NKF15" s="28"/>
      <c r="NKG15" s="28"/>
      <c r="NKH15" s="27"/>
      <c r="NKI15" s="28"/>
      <c r="NKJ15" s="28"/>
      <c r="NKK15" s="28"/>
      <c r="NKL15" s="28"/>
      <c r="NKM15" s="28"/>
      <c r="NKN15" s="28"/>
      <c r="NKO15" s="28"/>
      <c r="NKP15" s="28"/>
      <c r="NKQ15" s="28"/>
      <c r="NKR15" s="28"/>
      <c r="NKS15" s="27"/>
      <c r="NKT15" s="28"/>
      <c r="NKU15" s="28"/>
      <c r="NKV15" s="28"/>
      <c r="NKW15" s="28"/>
      <c r="NKX15" s="28"/>
      <c r="NKY15" s="28"/>
      <c r="NKZ15" s="28"/>
      <c r="NLA15" s="28"/>
      <c r="NLB15" s="28"/>
      <c r="NLC15" s="28"/>
      <c r="NLD15" s="27"/>
      <c r="NLE15" s="28"/>
      <c r="NLF15" s="28"/>
      <c r="NLG15" s="28"/>
      <c r="NLH15" s="28"/>
      <c r="NLI15" s="28"/>
      <c r="NLJ15" s="28"/>
      <c r="NLK15" s="28"/>
      <c r="NLL15" s="28"/>
      <c r="NLM15" s="28"/>
      <c r="NLN15" s="28"/>
      <c r="NLO15" s="27"/>
      <c r="NLP15" s="28"/>
      <c r="NLQ15" s="28"/>
      <c r="NLR15" s="28"/>
      <c r="NLS15" s="28"/>
      <c r="NLT15" s="28"/>
      <c r="NLU15" s="28"/>
      <c r="NLV15" s="28"/>
      <c r="NLW15" s="28"/>
      <c r="NLX15" s="28"/>
      <c r="NLY15" s="28"/>
      <c r="NLZ15" s="27"/>
      <c r="NMA15" s="28"/>
      <c r="NMB15" s="28"/>
      <c r="NMC15" s="28"/>
      <c r="NMD15" s="28"/>
      <c r="NME15" s="28"/>
      <c r="NMF15" s="28"/>
      <c r="NMG15" s="28"/>
      <c r="NMH15" s="28"/>
      <c r="NMI15" s="28"/>
      <c r="NMJ15" s="28"/>
      <c r="NMK15" s="27"/>
      <c r="NML15" s="28"/>
      <c r="NMM15" s="28"/>
      <c r="NMN15" s="28"/>
      <c r="NMO15" s="28"/>
      <c r="NMP15" s="28"/>
      <c r="NMQ15" s="28"/>
      <c r="NMR15" s="28"/>
      <c r="NMS15" s="28"/>
      <c r="NMT15" s="28"/>
      <c r="NMU15" s="28"/>
      <c r="NMV15" s="27"/>
      <c r="NMW15" s="28"/>
      <c r="NMX15" s="28"/>
      <c r="NMY15" s="28"/>
      <c r="NMZ15" s="28"/>
      <c r="NNA15" s="28"/>
      <c r="NNB15" s="28"/>
      <c r="NNC15" s="28"/>
      <c r="NND15" s="28"/>
      <c r="NNE15" s="28"/>
      <c r="NNF15" s="28"/>
      <c r="NNG15" s="27"/>
      <c r="NNH15" s="28"/>
      <c r="NNI15" s="28"/>
      <c r="NNJ15" s="28"/>
      <c r="NNK15" s="28"/>
      <c r="NNL15" s="28"/>
      <c r="NNM15" s="28"/>
      <c r="NNN15" s="28"/>
      <c r="NNO15" s="28"/>
      <c r="NNP15" s="28"/>
      <c r="NNQ15" s="28"/>
      <c r="NNR15" s="27"/>
      <c r="NNS15" s="28"/>
      <c r="NNT15" s="28"/>
      <c r="NNU15" s="28"/>
      <c r="NNV15" s="28"/>
      <c r="NNW15" s="28"/>
      <c r="NNX15" s="28"/>
      <c r="NNY15" s="28"/>
      <c r="NNZ15" s="28"/>
      <c r="NOA15" s="28"/>
      <c r="NOB15" s="28"/>
      <c r="NOC15" s="27"/>
      <c r="NOD15" s="28"/>
      <c r="NOE15" s="28"/>
      <c r="NOF15" s="28"/>
      <c r="NOG15" s="28"/>
      <c r="NOH15" s="28"/>
      <c r="NOI15" s="28"/>
      <c r="NOJ15" s="28"/>
      <c r="NOK15" s="28"/>
      <c r="NOL15" s="28"/>
      <c r="NOM15" s="28"/>
      <c r="NON15" s="27"/>
      <c r="NOO15" s="28"/>
      <c r="NOP15" s="28"/>
      <c r="NOQ15" s="28"/>
      <c r="NOR15" s="28"/>
      <c r="NOS15" s="28"/>
      <c r="NOT15" s="28"/>
      <c r="NOU15" s="28"/>
      <c r="NOV15" s="28"/>
      <c r="NOW15" s="28"/>
      <c r="NOX15" s="28"/>
      <c r="NOY15" s="27"/>
      <c r="NOZ15" s="28"/>
      <c r="NPA15" s="28"/>
      <c r="NPB15" s="28"/>
      <c r="NPC15" s="28"/>
      <c r="NPD15" s="28"/>
      <c r="NPE15" s="28"/>
      <c r="NPF15" s="28"/>
      <c r="NPG15" s="28"/>
      <c r="NPH15" s="28"/>
      <c r="NPI15" s="28"/>
      <c r="NPJ15" s="27"/>
      <c r="NPK15" s="28"/>
      <c r="NPL15" s="28"/>
      <c r="NPM15" s="28"/>
      <c r="NPN15" s="28"/>
      <c r="NPO15" s="28"/>
      <c r="NPP15" s="28"/>
      <c r="NPQ15" s="28"/>
      <c r="NPR15" s="28"/>
      <c r="NPS15" s="28"/>
      <c r="NPT15" s="28"/>
      <c r="NPU15" s="27"/>
      <c r="NPV15" s="28"/>
      <c r="NPW15" s="28"/>
      <c r="NPX15" s="28"/>
      <c r="NPY15" s="28"/>
      <c r="NPZ15" s="28"/>
      <c r="NQA15" s="28"/>
      <c r="NQB15" s="28"/>
      <c r="NQC15" s="28"/>
      <c r="NQD15" s="28"/>
      <c r="NQE15" s="28"/>
      <c r="NQF15" s="27"/>
      <c r="NQG15" s="28"/>
      <c r="NQH15" s="28"/>
      <c r="NQI15" s="28"/>
      <c r="NQJ15" s="28"/>
      <c r="NQK15" s="28"/>
      <c r="NQL15" s="28"/>
      <c r="NQM15" s="28"/>
      <c r="NQN15" s="28"/>
      <c r="NQO15" s="28"/>
      <c r="NQP15" s="28"/>
      <c r="NQQ15" s="27"/>
      <c r="NQR15" s="28"/>
      <c r="NQS15" s="28"/>
      <c r="NQT15" s="28"/>
      <c r="NQU15" s="28"/>
      <c r="NQV15" s="28"/>
      <c r="NQW15" s="28"/>
      <c r="NQX15" s="28"/>
      <c r="NQY15" s="28"/>
      <c r="NQZ15" s="28"/>
      <c r="NRA15" s="28"/>
      <c r="NRB15" s="27"/>
      <c r="NRC15" s="28"/>
      <c r="NRD15" s="28"/>
      <c r="NRE15" s="28"/>
      <c r="NRF15" s="28"/>
      <c r="NRG15" s="28"/>
      <c r="NRH15" s="28"/>
      <c r="NRI15" s="28"/>
      <c r="NRJ15" s="28"/>
      <c r="NRK15" s="28"/>
      <c r="NRL15" s="28"/>
      <c r="NRM15" s="27"/>
      <c r="NRN15" s="28"/>
      <c r="NRO15" s="28"/>
      <c r="NRP15" s="28"/>
      <c r="NRQ15" s="28"/>
      <c r="NRR15" s="28"/>
      <c r="NRS15" s="28"/>
      <c r="NRT15" s="28"/>
      <c r="NRU15" s="28"/>
      <c r="NRV15" s="28"/>
      <c r="NRW15" s="28"/>
      <c r="NRX15" s="27"/>
      <c r="NRY15" s="28"/>
      <c r="NRZ15" s="28"/>
      <c r="NSA15" s="28"/>
      <c r="NSB15" s="28"/>
      <c r="NSC15" s="28"/>
      <c r="NSD15" s="28"/>
      <c r="NSE15" s="28"/>
      <c r="NSF15" s="28"/>
      <c r="NSG15" s="28"/>
      <c r="NSH15" s="28"/>
      <c r="NSI15" s="27"/>
      <c r="NSJ15" s="28"/>
      <c r="NSK15" s="28"/>
      <c r="NSL15" s="28"/>
      <c r="NSM15" s="28"/>
      <c r="NSN15" s="28"/>
      <c r="NSO15" s="28"/>
      <c r="NSP15" s="28"/>
      <c r="NSQ15" s="28"/>
      <c r="NSR15" s="28"/>
      <c r="NSS15" s="28"/>
      <c r="NST15" s="27"/>
      <c r="NSU15" s="28"/>
      <c r="NSV15" s="28"/>
      <c r="NSW15" s="28"/>
      <c r="NSX15" s="28"/>
      <c r="NSY15" s="28"/>
      <c r="NSZ15" s="28"/>
      <c r="NTA15" s="28"/>
      <c r="NTB15" s="28"/>
      <c r="NTC15" s="28"/>
      <c r="NTD15" s="28"/>
      <c r="NTE15" s="27"/>
      <c r="NTF15" s="28"/>
      <c r="NTG15" s="28"/>
      <c r="NTH15" s="28"/>
      <c r="NTI15" s="28"/>
      <c r="NTJ15" s="28"/>
      <c r="NTK15" s="28"/>
      <c r="NTL15" s="28"/>
      <c r="NTM15" s="28"/>
      <c r="NTN15" s="28"/>
      <c r="NTO15" s="28"/>
      <c r="NTP15" s="27"/>
      <c r="NTQ15" s="28"/>
      <c r="NTR15" s="28"/>
      <c r="NTS15" s="28"/>
      <c r="NTT15" s="28"/>
      <c r="NTU15" s="28"/>
      <c r="NTV15" s="28"/>
      <c r="NTW15" s="28"/>
      <c r="NTX15" s="28"/>
      <c r="NTY15" s="28"/>
      <c r="NTZ15" s="28"/>
      <c r="NUA15" s="27"/>
      <c r="NUB15" s="28"/>
      <c r="NUC15" s="28"/>
      <c r="NUD15" s="28"/>
      <c r="NUE15" s="28"/>
      <c r="NUF15" s="28"/>
      <c r="NUG15" s="28"/>
      <c r="NUH15" s="28"/>
      <c r="NUI15" s="28"/>
      <c r="NUJ15" s="28"/>
      <c r="NUK15" s="28"/>
      <c r="NUL15" s="27"/>
      <c r="NUM15" s="28"/>
      <c r="NUN15" s="28"/>
      <c r="NUO15" s="28"/>
      <c r="NUP15" s="28"/>
      <c r="NUQ15" s="28"/>
      <c r="NUR15" s="28"/>
      <c r="NUS15" s="28"/>
      <c r="NUT15" s="28"/>
      <c r="NUU15" s="28"/>
      <c r="NUV15" s="28"/>
      <c r="NUW15" s="27"/>
      <c r="NUX15" s="28"/>
      <c r="NUY15" s="28"/>
      <c r="NUZ15" s="28"/>
      <c r="NVA15" s="28"/>
      <c r="NVB15" s="28"/>
      <c r="NVC15" s="28"/>
      <c r="NVD15" s="28"/>
      <c r="NVE15" s="28"/>
      <c r="NVF15" s="28"/>
      <c r="NVG15" s="28"/>
      <c r="NVH15" s="27"/>
      <c r="NVI15" s="28"/>
      <c r="NVJ15" s="28"/>
      <c r="NVK15" s="28"/>
      <c r="NVL15" s="28"/>
      <c r="NVM15" s="28"/>
      <c r="NVN15" s="28"/>
      <c r="NVO15" s="28"/>
      <c r="NVP15" s="28"/>
      <c r="NVQ15" s="28"/>
      <c r="NVR15" s="28"/>
      <c r="NVS15" s="27"/>
      <c r="NVT15" s="28"/>
      <c r="NVU15" s="28"/>
      <c r="NVV15" s="28"/>
      <c r="NVW15" s="28"/>
      <c r="NVX15" s="28"/>
      <c r="NVY15" s="28"/>
      <c r="NVZ15" s="28"/>
      <c r="NWA15" s="28"/>
      <c r="NWB15" s="28"/>
      <c r="NWC15" s="28"/>
      <c r="NWD15" s="27"/>
      <c r="NWE15" s="28"/>
      <c r="NWF15" s="28"/>
      <c r="NWG15" s="28"/>
      <c r="NWH15" s="28"/>
      <c r="NWI15" s="28"/>
      <c r="NWJ15" s="28"/>
      <c r="NWK15" s="28"/>
      <c r="NWL15" s="28"/>
      <c r="NWM15" s="28"/>
      <c r="NWN15" s="28"/>
      <c r="NWO15" s="27"/>
      <c r="NWP15" s="28"/>
      <c r="NWQ15" s="28"/>
      <c r="NWR15" s="28"/>
      <c r="NWS15" s="28"/>
      <c r="NWT15" s="28"/>
      <c r="NWU15" s="28"/>
      <c r="NWV15" s="28"/>
      <c r="NWW15" s="28"/>
      <c r="NWX15" s="28"/>
      <c r="NWY15" s="28"/>
      <c r="NWZ15" s="27"/>
      <c r="NXA15" s="28"/>
      <c r="NXB15" s="28"/>
      <c r="NXC15" s="28"/>
      <c r="NXD15" s="28"/>
      <c r="NXE15" s="28"/>
      <c r="NXF15" s="28"/>
      <c r="NXG15" s="28"/>
      <c r="NXH15" s="28"/>
      <c r="NXI15" s="28"/>
      <c r="NXJ15" s="28"/>
      <c r="NXK15" s="27"/>
      <c r="NXL15" s="28"/>
      <c r="NXM15" s="28"/>
      <c r="NXN15" s="28"/>
      <c r="NXO15" s="28"/>
      <c r="NXP15" s="28"/>
      <c r="NXQ15" s="28"/>
      <c r="NXR15" s="28"/>
      <c r="NXS15" s="28"/>
      <c r="NXT15" s="28"/>
      <c r="NXU15" s="28"/>
      <c r="NXV15" s="27"/>
      <c r="NXW15" s="28"/>
      <c r="NXX15" s="28"/>
      <c r="NXY15" s="28"/>
      <c r="NXZ15" s="28"/>
      <c r="NYA15" s="28"/>
      <c r="NYB15" s="28"/>
      <c r="NYC15" s="28"/>
      <c r="NYD15" s="28"/>
      <c r="NYE15" s="28"/>
      <c r="NYF15" s="28"/>
      <c r="NYG15" s="27"/>
      <c r="NYH15" s="28"/>
      <c r="NYI15" s="28"/>
      <c r="NYJ15" s="28"/>
      <c r="NYK15" s="28"/>
      <c r="NYL15" s="28"/>
      <c r="NYM15" s="28"/>
      <c r="NYN15" s="28"/>
      <c r="NYO15" s="28"/>
      <c r="NYP15" s="28"/>
      <c r="NYQ15" s="28"/>
      <c r="NYR15" s="27"/>
      <c r="NYS15" s="28"/>
      <c r="NYT15" s="28"/>
      <c r="NYU15" s="28"/>
      <c r="NYV15" s="28"/>
      <c r="NYW15" s="28"/>
      <c r="NYX15" s="28"/>
      <c r="NYY15" s="28"/>
      <c r="NYZ15" s="28"/>
      <c r="NZA15" s="28"/>
      <c r="NZB15" s="28"/>
      <c r="NZC15" s="27"/>
      <c r="NZD15" s="28"/>
      <c r="NZE15" s="28"/>
      <c r="NZF15" s="28"/>
      <c r="NZG15" s="28"/>
      <c r="NZH15" s="28"/>
      <c r="NZI15" s="28"/>
      <c r="NZJ15" s="28"/>
      <c r="NZK15" s="28"/>
      <c r="NZL15" s="28"/>
      <c r="NZM15" s="28"/>
      <c r="NZN15" s="27"/>
      <c r="NZO15" s="28"/>
      <c r="NZP15" s="28"/>
      <c r="NZQ15" s="28"/>
      <c r="NZR15" s="28"/>
      <c r="NZS15" s="28"/>
      <c r="NZT15" s="28"/>
      <c r="NZU15" s="28"/>
      <c r="NZV15" s="28"/>
      <c r="NZW15" s="28"/>
      <c r="NZX15" s="28"/>
      <c r="NZY15" s="27"/>
      <c r="NZZ15" s="28"/>
      <c r="OAA15" s="28"/>
      <c r="OAB15" s="28"/>
      <c r="OAC15" s="28"/>
      <c r="OAD15" s="28"/>
      <c r="OAE15" s="28"/>
      <c r="OAF15" s="28"/>
      <c r="OAG15" s="28"/>
      <c r="OAH15" s="28"/>
      <c r="OAI15" s="28"/>
      <c r="OAJ15" s="27"/>
      <c r="OAK15" s="28"/>
      <c r="OAL15" s="28"/>
      <c r="OAM15" s="28"/>
      <c r="OAN15" s="28"/>
      <c r="OAO15" s="28"/>
      <c r="OAP15" s="28"/>
      <c r="OAQ15" s="28"/>
      <c r="OAR15" s="28"/>
      <c r="OAS15" s="28"/>
      <c r="OAT15" s="28"/>
      <c r="OAU15" s="27"/>
      <c r="OAV15" s="28"/>
      <c r="OAW15" s="28"/>
      <c r="OAX15" s="28"/>
      <c r="OAY15" s="28"/>
      <c r="OAZ15" s="28"/>
      <c r="OBA15" s="28"/>
      <c r="OBB15" s="28"/>
      <c r="OBC15" s="28"/>
      <c r="OBD15" s="28"/>
      <c r="OBE15" s="28"/>
      <c r="OBF15" s="27"/>
      <c r="OBG15" s="28"/>
      <c r="OBH15" s="28"/>
      <c r="OBI15" s="28"/>
      <c r="OBJ15" s="28"/>
      <c r="OBK15" s="28"/>
      <c r="OBL15" s="28"/>
      <c r="OBM15" s="28"/>
      <c r="OBN15" s="28"/>
      <c r="OBO15" s="28"/>
      <c r="OBP15" s="28"/>
      <c r="OBQ15" s="27"/>
      <c r="OBR15" s="28"/>
      <c r="OBS15" s="28"/>
      <c r="OBT15" s="28"/>
      <c r="OBU15" s="28"/>
      <c r="OBV15" s="28"/>
      <c r="OBW15" s="28"/>
      <c r="OBX15" s="28"/>
      <c r="OBY15" s="28"/>
      <c r="OBZ15" s="28"/>
      <c r="OCA15" s="28"/>
      <c r="OCB15" s="27"/>
      <c r="OCC15" s="28"/>
      <c r="OCD15" s="28"/>
      <c r="OCE15" s="28"/>
      <c r="OCF15" s="28"/>
      <c r="OCG15" s="28"/>
      <c r="OCH15" s="28"/>
      <c r="OCI15" s="28"/>
      <c r="OCJ15" s="28"/>
      <c r="OCK15" s="28"/>
      <c r="OCL15" s="28"/>
      <c r="OCM15" s="27"/>
      <c r="OCN15" s="28"/>
      <c r="OCO15" s="28"/>
      <c r="OCP15" s="28"/>
      <c r="OCQ15" s="28"/>
      <c r="OCR15" s="28"/>
      <c r="OCS15" s="28"/>
      <c r="OCT15" s="28"/>
      <c r="OCU15" s="28"/>
      <c r="OCV15" s="28"/>
      <c r="OCW15" s="28"/>
      <c r="OCX15" s="27"/>
      <c r="OCY15" s="28"/>
      <c r="OCZ15" s="28"/>
      <c r="ODA15" s="28"/>
      <c r="ODB15" s="28"/>
      <c r="ODC15" s="28"/>
      <c r="ODD15" s="28"/>
      <c r="ODE15" s="28"/>
      <c r="ODF15" s="28"/>
      <c r="ODG15" s="28"/>
      <c r="ODH15" s="28"/>
      <c r="ODI15" s="27"/>
      <c r="ODJ15" s="28"/>
      <c r="ODK15" s="28"/>
      <c r="ODL15" s="28"/>
      <c r="ODM15" s="28"/>
      <c r="ODN15" s="28"/>
      <c r="ODO15" s="28"/>
      <c r="ODP15" s="28"/>
      <c r="ODQ15" s="28"/>
      <c r="ODR15" s="28"/>
      <c r="ODS15" s="28"/>
      <c r="ODT15" s="27"/>
      <c r="ODU15" s="28"/>
      <c r="ODV15" s="28"/>
      <c r="ODW15" s="28"/>
      <c r="ODX15" s="28"/>
      <c r="ODY15" s="28"/>
      <c r="ODZ15" s="28"/>
      <c r="OEA15" s="28"/>
      <c r="OEB15" s="28"/>
      <c r="OEC15" s="28"/>
      <c r="OED15" s="28"/>
      <c r="OEE15" s="27"/>
      <c r="OEF15" s="28"/>
      <c r="OEG15" s="28"/>
      <c r="OEH15" s="28"/>
      <c r="OEI15" s="28"/>
      <c r="OEJ15" s="28"/>
      <c r="OEK15" s="28"/>
      <c r="OEL15" s="28"/>
      <c r="OEM15" s="28"/>
      <c r="OEN15" s="28"/>
      <c r="OEO15" s="28"/>
      <c r="OEP15" s="27"/>
      <c r="OEQ15" s="28"/>
      <c r="OER15" s="28"/>
      <c r="OES15" s="28"/>
      <c r="OET15" s="28"/>
      <c r="OEU15" s="28"/>
      <c r="OEV15" s="28"/>
      <c r="OEW15" s="28"/>
      <c r="OEX15" s="28"/>
      <c r="OEY15" s="28"/>
      <c r="OEZ15" s="28"/>
      <c r="OFA15" s="27"/>
      <c r="OFB15" s="28"/>
      <c r="OFC15" s="28"/>
      <c r="OFD15" s="28"/>
      <c r="OFE15" s="28"/>
      <c r="OFF15" s="28"/>
      <c r="OFG15" s="28"/>
      <c r="OFH15" s="28"/>
      <c r="OFI15" s="28"/>
      <c r="OFJ15" s="28"/>
      <c r="OFK15" s="28"/>
      <c r="OFL15" s="27"/>
      <c r="OFM15" s="28"/>
      <c r="OFN15" s="28"/>
      <c r="OFO15" s="28"/>
      <c r="OFP15" s="28"/>
      <c r="OFQ15" s="28"/>
      <c r="OFR15" s="28"/>
      <c r="OFS15" s="28"/>
      <c r="OFT15" s="28"/>
      <c r="OFU15" s="28"/>
      <c r="OFV15" s="28"/>
      <c r="OFW15" s="27"/>
      <c r="OFX15" s="28"/>
      <c r="OFY15" s="28"/>
      <c r="OFZ15" s="28"/>
      <c r="OGA15" s="28"/>
      <c r="OGB15" s="28"/>
      <c r="OGC15" s="28"/>
      <c r="OGD15" s="28"/>
      <c r="OGE15" s="28"/>
      <c r="OGF15" s="28"/>
      <c r="OGG15" s="28"/>
      <c r="OGH15" s="27"/>
      <c r="OGI15" s="28"/>
      <c r="OGJ15" s="28"/>
      <c r="OGK15" s="28"/>
      <c r="OGL15" s="28"/>
      <c r="OGM15" s="28"/>
      <c r="OGN15" s="28"/>
      <c r="OGO15" s="28"/>
      <c r="OGP15" s="28"/>
      <c r="OGQ15" s="28"/>
      <c r="OGR15" s="28"/>
      <c r="OGS15" s="27"/>
      <c r="OGT15" s="28"/>
      <c r="OGU15" s="28"/>
      <c r="OGV15" s="28"/>
      <c r="OGW15" s="28"/>
      <c r="OGX15" s="28"/>
      <c r="OGY15" s="28"/>
      <c r="OGZ15" s="28"/>
      <c r="OHA15" s="28"/>
      <c r="OHB15" s="28"/>
      <c r="OHC15" s="28"/>
      <c r="OHD15" s="27"/>
      <c r="OHE15" s="28"/>
      <c r="OHF15" s="28"/>
      <c r="OHG15" s="28"/>
      <c r="OHH15" s="28"/>
      <c r="OHI15" s="28"/>
      <c r="OHJ15" s="28"/>
      <c r="OHK15" s="28"/>
      <c r="OHL15" s="28"/>
      <c r="OHM15" s="28"/>
      <c r="OHN15" s="28"/>
      <c r="OHO15" s="27"/>
      <c r="OHP15" s="28"/>
      <c r="OHQ15" s="28"/>
      <c r="OHR15" s="28"/>
      <c r="OHS15" s="28"/>
      <c r="OHT15" s="28"/>
      <c r="OHU15" s="28"/>
      <c r="OHV15" s="28"/>
      <c r="OHW15" s="28"/>
      <c r="OHX15" s="28"/>
      <c r="OHY15" s="28"/>
      <c r="OHZ15" s="27"/>
      <c r="OIA15" s="28"/>
      <c r="OIB15" s="28"/>
      <c r="OIC15" s="28"/>
      <c r="OID15" s="28"/>
      <c r="OIE15" s="28"/>
      <c r="OIF15" s="28"/>
      <c r="OIG15" s="28"/>
      <c r="OIH15" s="28"/>
      <c r="OII15" s="28"/>
      <c r="OIJ15" s="28"/>
      <c r="OIK15" s="27"/>
      <c r="OIL15" s="28"/>
      <c r="OIM15" s="28"/>
      <c r="OIN15" s="28"/>
      <c r="OIO15" s="28"/>
      <c r="OIP15" s="28"/>
      <c r="OIQ15" s="28"/>
      <c r="OIR15" s="28"/>
      <c r="OIS15" s="28"/>
      <c r="OIT15" s="28"/>
      <c r="OIU15" s="28"/>
      <c r="OIV15" s="27"/>
      <c r="OIW15" s="28"/>
      <c r="OIX15" s="28"/>
      <c r="OIY15" s="28"/>
      <c r="OIZ15" s="28"/>
      <c r="OJA15" s="28"/>
      <c r="OJB15" s="28"/>
      <c r="OJC15" s="28"/>
      <c r="OJD15" s="28"/>
      <c r="OJE15" s="28"/>
      <c r="OJF15" s="28"/>
      <c r="OJG15" s="27"/>
      <c r="OJH15" s="28"/>
      <c r="OJI15" s="28"/>
      <c r="OJJ15" s="28"/>
      <c r="OJK15" s="28"/>
      <c r="OJL15" s="28"/>
      <c r="OJM15" s="28"/>
      <c r="OJN15" s="28"/>
      <c r="OJO15" s="28"/>
      <c r="OJP15" s="28"/>
      <c r="OJQ15" s="28"/>
      <c r="OJR15" s="27"/>
      <c r="OJS15" s="28"/>
      <c r="OJT15" s="28"/>
      <c r="OJU15" s="28"/>
      <c r="OJV15" s="28"/>
      <c r="OJW15" s="28"/>
      <c r="OJX15" s="28"/>
      <c r="OJY15" s="28"/>
      <c r="OJZ15" s="28"/>
      <c r="OKA15" s="28"/>
      <c r="OKB15" s="28"/>
      <c r="OKC15" s="27"/>
      <c r="OKD15" s="28"/>
      <c r="OKE15" s="28"/>
      <c r="OKF15" s="28"/>
      <c r="OKG15" s="28"/>
      <c r="OKH15" s="28"/>
      <c r="OKI15" s="28"/>
      <c r="OKJ15" s="28"/>
      <c r="OKK15" s="28"/>
      <c r="OKL15" s="28"/>
      <c r="OKM15" s="28"/>
      <c r="OKN15" s="27"/>
      <c r="OKO15" s="28"/>
      <c r="OKP15" s="28"/>
      <c r="OKQ15" s="28"/>
      <c r="OKR15" s="28"/>
      <c r="OKS15" s="28"/>
      <c r="OKT15" s="28"/>
      <c r="OKU15" s="28"/>
      <c r="OKV15" s="28"/>
      <c r="OKW15" s="28"/>
      <c r="OKX15" s="28"/>
      <c r="OKY15" s="27"/>
      <c r="OKZ15" s="28"/>
      <c r="OLA15" s="28"/>
      <c r="OLB15" s="28"/>
      <c r="OLC15" s="28"/>
      <c r="OLD15" s="28"/>
      <c r="OLE15" s="28"/>
      <c r="OLF15" s="28"/>
      <c r="OLG15" s="28"/>
      <c r="OLH15" s="28"/>
      <c r="OLI15" s="28"/>
      <c r="OLJ15" s="27"/>
      <c r="OLK15" s="28"/>
      <c r="OLL15" s="28"/>
      <c r="OLM15" s="28"/>
      <c r="OLN15" s="28"/>
      <c r="OLO15" s="28"/>
      <c r="OLP15" s="28"/>
      <c r="OLQ15" s="28"/>
      <c r="OLR15" s="28"/>
      <c r="OLS15" s="28"/>
      <c r="OLT15" s="28"/>
      <c r="OLU15" s="27"/>
      <c r="OLV15" s="28"/>
      <c r="OLW15" s="28"/>
      <c r="OLX15" s="28"/>
      <c r="OLY15" s="28"/>
      <c r="OLZ15" s="28"/>
      <c r="OMA15" s="28"/>
      <c r="OMB15" s="28"/>
      <c r="OMC15" s="28"/>
      <c r="OMD15" s="28"/>
      <c r="OME15" s="28"/>
      <c r="OMF15" s="27"/>
      <c r="OMG15" s="28"/>
      <c r="OMH15" s="28"/>
      <c r="OMI15" s="28"/>
      <c r="OMJ15" s="28"/>
      <c r="OMK15" s="28"/>
      <c r="OML15" s="28"/>
      <c r="OMM15" s="28"/>
      <c r="OMN15" s="28"/>
      <c r="OMO15" s="28"/>
      <c r="OMP15" s="28"/>
      <c r="OMQ15" s="27"/>
      <c r="OMR15" s="28"/>
      <c r="OMS15" s="28"/>
      <c r="OMT15" s="28"/>
      <c r="OMU15" s="28"/>
      <c r="OMV15" s="28"/>
      <c r="OMW15" s="28"/>
      <c r="OMX15" s="28"/>
      <c r="OMY15" s="28"/>
      <c r="OMZ15" s="28"/>
      <c r="ONA15" s="28"/>
      <c r="ONB15" s="27"/>
      <c r="ONC15" s="28"/>
      <c r="OND15" s="28"/>
      <c r="ONE15" s="28"/>
      <c r="ONF15" s="28"/>
      <c r="ONG15" s="28"/>
      <c r="ONH15" s="28"/>
      <c r="ONI15" s="28"/>
      <c r="ONJ15" s="28"/>
      <c r="ONK15" s="28"/>
      <c r="ONL15" s="28"/>
      <c r="ONM15" s="27"/>
      <c r="ONN15" s="28"/>
      <c r="ONO15" s="28"/>
      <c r="ONP15" s="28"/>
      <c r="ONQ15" s="28"/>
      <c r="ONR15" s="28"/>
      <c r="ONS15" s="28"/>
      <c r="ONT15" s="28"/>
      <c r="ONU15" s="28"/>
      <c r="ONV15" s="28"/>
      <c r="ONW15" s="28"/>
      <c r="ONX15" s="27"/>
      <c r="ONY15" s="28"/>
      <c r="ONZ15" s="28"/>
      <c r="OOA15" s="28"/>
      <c r="OOB15" s="28"/>
      <c r="OOC15" s="28"/>
      <c r="OOD15" s="28"/>
      <c r="OOE15" s="28"/>
      <c r="OOF15" s="28"/>
      <c r="OOG15" s="28"/>
      <c r="OOH15" s="28"/>
      <c r="OOI15" s="27"/>
      <c r="OOJ15" s="28"/>
      <c r="OOK15" s="28"/>
      <c r="OOL15" s="28"/>
      <c r="OOM15" s="28"/>
      <c r="OON15" s="28"/>
      <c r="OOO15" s="28"/>
      <c r="OOP15" s="28"/>
      <c r="OOQ15" s="28"/>
      <c r="OOR15" s="28"/>
      <c r="OOS15" s="28"/>
      <c r="OOT15" s="27"/>
      <c r="OOU15" s="28"/>
      <c r="OOV15" s="28"/>
      <c r="OOW15" s="28"/>
      <c r="OOX15" s="28"/>
      <c r="OOY15" s="28"/>
      <c r="OOZ15" s="28"/>
      <c r="OPA15" s="28"/>
      <c r="OPB15" s="28"/>
      <c r="OPC15" s="28"/>
      <c r="OPD15" s="28"/>
      <c r="OPE15" s="27"/>
      <c r="OPF15" s="28"/>
      <c r="OPG15" s="28"/>
      <c r="OPH15" s="28"/>
      <c r="OPI15" s="28"/>
      <c r="OPJ15" s="28"/>
      <c r="OPK15" s="28"/>
      <c r="OPL15" s="28"/>
      <c r="OPM15" s="28"/>
      <c r="OPN15" s="28"/>
      <c r="OPO15" s="28"/>
      <c r="OPP15" s="27"/>
      <c r="OPQ15" s="28"/>
      <c r="OPR15" s="28"/>
      <c r="OPS15" s="28"/>
      <c r="OPT15" s="28"/>
      <c r="OPU15" s="28"/>
      <c r="OPV15" s="28"/>
      <c r="OPW15" s="28"/>
      <c r="OPX15" s="28"/>
      <c r="OPY15" s="28"/>
      <c r="OPZ15" s="28"/>
      <c r="OQA15" s="27"/>
      <c r="OQB15" s="28"/>
      <c r="OQC15" s="28"/>
      <c r="OQD15" s="28"/>
      <c r="OQE15" s="28"/>
      <c r="OQF15" s="28"/>
      <c r="OQG15" s="28"/>
      <c r="OQH15" s="28"/>
      <c r="OQI15" s="28"/>
      <c r="OQJ15" s="28"/>
      <c r="OQK15" s="28"/>
      <c r="OQL15" s="27"/>
      <c r="OQM15" s="28"/>
      <c r="OQN15" s="28"/>
      <c r="OQO15" s="28"/>
      <c r="OQP15" s="28"/>
      <c r="OQQ15" s="28"/>
      <c r="OQR15" s="28"/>
      <c r="OQS15" s="28"/>
      <c r="OQT15" s="28"/>
      <c r="OQU15" s="28"/>
      <c r="OQV15" s="28"/>
      <c r="OQW15" s="27"/>
      <c r="OQX15" s="28"/>
      <c r="OQY15" s="28"/>
      <c r="OQZ15" s="28"/>
      <c r="ORA15" s="28"/>
      <c r="ORB15" s="28"/>
      <c r="ORC15" s="28"/>
      <c r="ORD15" s="28"/>
      <c r="ORE15" s="28"/>
      <c r="ORF15" s="28"/>
      <c r="ORG15" s="28"/>
      <c r="ORH15" s="27"/>
      <c r="ORI15" s="28"/>
      <c r="ORJ15" s="28"/>
      <c r="ORK15" s="28"/>
      <c r="ORL15" s="28"/>
      <c r="ORM15" s="28"/>
      <c r="ORN15" s="28"/>
      <c r="ORO15" s="28"/>
      <c r="ORP15" s="28"/>
      <c r="ORQ15" s="28"/>
      <c r="ORR15" s="28"/>
      <c r="ORS15" s="27"/>
      <c r="ORT15" s="28"/>
      <c r="ORU15" s="28"/>
      <c r="ORV15" s="28"/>
      <c r="ORW15" s="28"/>
      <c r="ORX15" s="28"/>
      <c r="ORY15" s="28"/>
      <c r="ORZ15" s="28"/>
      <c r="OSA15" s="28"/>
      <c r="OSB15" s="28"/>
      <c r="OSC15" s="28"/>
      <c r="OSD15" s="27"/>
      <c r="OSE15" s="28"/>
      <c r="OSF15" s="28"/>
      <c r="OSG15" s="28"/>
      <c r="OSH15" s="28"/>
      <c r="OSI15" s="28"/>
      <c r="OSJ15" s="28"/>
      <c r="OSK15" s="28"/>
      <c r="OSL15" s="28"/>
      <c r="OSM15" s="28"/>
      <c r="OSN15" s="28"/>
      <c r="OSO15" s="27"/>
      <c r="OSP15" s="28"/>
      <c r="OSQ15" s="28"/>
      <c r="OSR15" s="28"/>
      <c r="OSS15" s="28"/>
      <c r="OST15" s="28"/>
      <c r="OSU15" s="28"/>
      <c r="OSV15" s="28"/>
      <c r="OSW15" s="28"/>
      <c r="OSX15" s="28"/>
      <c r="OSY15" s="28"/>
      <c r="OSZ15" s="27"/>
      <c r="OTA15" s="28"/>
      <c r="OTB15" s="28"/>
      <c r="OTC15" s="28"/>
      <c r="OTD15" s="28"/>
      <c r="OTE15" s="28"/>
      <c r="OTF15" s="28"/>
      <c r="OTG15" s="28"/>
      <c r="OTH15" s="28"/>
      <c r="OTI15" s="28"/>
      <c r="OTJ15" s="28"/>
      <c r="OTK15" s="27"/>
      <c r="OTL15" s="28"/>
      <c r="OTM15" s="28"/>
      <c r="OTN15" s="28"/>
      <c r="OTO15" s="28"/>
      <c r="OTP15" s="28"/>
      <c r="OTQ15" s="28"/>
      <c r="OTR15" s="28"/>
      <c r="OTS15" s="28"/>
      <c r="OTT15" s="28"/>
      <c r="OTU15" s="28"/>
      <c r="OTV15" s="27"/>
      <c r="OTW15" s="28"/>
      <c r="OTX15" s="28"/>
      <c r="OTY15" s="28"/>
      <c r="OTZ15" s="28"/>
      <c r="OUA15" s="28"/>
      <c r="OUB15" s="28"/>
      <c r="OUC15" s="28"/>
      <c r="OUD15" s="28"/>
      <c r="OUE15" s="28"/>
      <c r="OUF15" s="28"/>
      <c r="OUG15" s="27"/>
      <c r="OUH15" s="28"/>
      <c r="OUI15" s="28"/>
      <c r="OUJ15" s="28"/>
      <c r="OUK15" s="28"/>
      <c r="OUL15" s="28"/>
      <c r="OUM15" s="28"/>
      <c r="OUN15" s="28"/>
      <c r="OUO15" s="28"/>
      <c r="OUP15" s="28"/>
      <c r="OUQ15" s="28"/>
      <c r="OUR15" s="27"/>
      <c r="OUS15" s="28"/>
      <c r="OUT15" s="28"/>
      <c r="OUU15" s="28"/>
      <c r="OUV15" s="28"/>
      <c r="OUW15" s="28"/>
      <c r="OUX15" s="28"/>
      <c r="OUY15" s="28"/>
      <c r="OUZ15" s="28"/>
      <c r="OVA15" s="28"/>
      <c r="OVB15" s="28"/>
      <c r="OVC15" s="27"/>
      <c r="OVD15" s="28"/>
      <c r="OVE15" s="28"/>
      <c r="OVF15" s="28"/>
      <c r="OVG15" s="28"/>
      <c r="OVH15" s="28"/>
      <c r="OVI15" s="28"/>
      <c r="OVJ15" s="28"/>
      <c r="OVK15" s="28"/>
      <c r="OVL15" s="28"/>
      <c r="OVM15" s="28"/>
      <c r="OVN15" s="27"/>
      <c r="OVO15" s="28"/>
      <c r="OVP15" s="28"/>
      <c r="OVQ15" s="28"/>
      <c r="OVR15" s="28"/>
      <c r="OVS15" s="28"/>
      <c r="OVT15" s="28"/>
      <c r="OVU15" s="28"/>
      <c r="OVV15" s="28"/>
      <c r="OVW15" s="28"/>
      <c r="OVX15" s="28"/>
      <c r="OVY15" s="27"/>
      <c r="OVZ15" s="28"/>
      <c r="OWA15" s="28"/>
      <c r="OWB15" s="28"/>
      <c r="OWC15" s="28"/>
      <c r="OWD15" s="28"/>
      <c r="OWE15" s="28"/>
      <c r="OWF15" s="28"/>
      <c r="OWG15" s="28"/>
      <c r="OWH15" s="28"/>
      <c r="OWI15" s="28"/>
      <c r="OWJ15" s="27"/>
      <c r="OWK15" s="28"/>
      <c r="OWL15" s="28"/>
      <c r="OWM15" s="28"/>
      <c r="OWN15" s="28"/>
      <c r="OWO15" s="28"/>
      <c r="OWP15" s="28"/>
      <c r="OWQ15" s="28"/>
      <c r="OWR15" s="28"/>
      <c r="OWS15" s="28"/>
      <c r="OWT15" s="28"/>
      <c r="OWU15" s="27"/>
      <c r="OWV15" s="28"/>
      <c r="OWW15" s="28"/>
      <c r="OWX15" s="28"/>
      <c r="OWY15" s="28"/>
      <c r="OWZ15" s="28"/>
      <c r="OXA15" s="28"/>
      <c r="OXB15" s="28"/>
      <c r="OXC15" s="28"/>
      <c r="OXD15" s="28"/>
      <c r="OXE15" s="28"/>
      <c r="OXF15" s="27"/>
      <c r="OXG15" s="28"/>
      <c r="OXH15" s="28"/>
      <c r="OXI15" s="28"/>
      <c r="OXJ15" s="28"/>
      <c r="OXK15" s="28"/>
      <c r="OXL15" s="28"/>
      <c r="OXM15" s="28"/>
      <c r="OXN15" s="28"/>
      <c r="OXO15" s="28"/>
      <c r="OXP15" s="28"/>
      <c r="OXQ15" s="27"/>
      <c r="OXR15" s="28"/>
      <c r="OXS15" s="28"/>
      <c r="OXT15" s="28"/>
      <c r="OXU15" s="28"/>
      <c r="OXV15" s="28"/>
      <c r="OXW15" s="28"/>
      <c r="OXX15" s="28"/>
      <c r="OXY15" s="28"/>
      <c r="OXZ15" s="28"/>
      <c r="OYA15" s="28"/>
      <c r="OYB15" s="27"/>
      <c r="OYC15" s="28"/>
      <c r="OYD15" s="28"/>
      <c r="OYE15" s="28"/>
      <c r="OYF15" s="28"/>
      <c r="OYG15" s="28"/>
      <c r="OYH15" s="28"/>
      <c r="OYI15" s="28"/>
      <c r="OYJ15" s="28"/>
      <c r="OYK15" s="28"/>
      <c r="OYL15" s="28"/>
      <c r="OYM15" s="27"/>
      <c r="OYN15" s="28"/>
      <c r="OYO15" s="28"/>
      <c r="OYP15" s="28"/>
      <c r="OYQ15" s="28"/>
      <c r="OYR15" s="28"/>
      <c r="OYS15" s="28"/>
      <c r="OYT15" s="28"/>
      <c r="OYU15" s="28"/>
      <c r="OYV15" s="28"/>
      <c r="OYW15" s="28"/>
      <c r="OYX15" s="27"/>
      <c r="OYY15" s="28"/>
      <c r="OYZ15" s="28"/>
      <c r="OZA15" s="28"/>
      <c r="OZB15" s="28"/>
      <c r="OZC15" s="28"/>
      <c r="OZD15" s="28"/>
      <c r="OZE15" s="28"/>
      <c r="OZF15" s="28"/>
      <c r="OZG15" s="28"/>
      <c r="OZH15" s="28"/>
      <c r="OZI15" s="27"/>
      <c r="OZJ15" s="28"/>
      <c r="OZK15" s="28"/>
      <c r="OZL15" s="28"/>
      <c r="OZM15" s="28"/>
      <c r="OZN15" s="28"/>
      <c r="OZO15" s="28"/>
      <c r="OZP15" s="28"/>
      <c r="OZQ15" s="28"/>
      <c r="OZR15" s="28"/>
      <c r="OZS15" s="28"/>
      <c r="OZT15" s="27"/>
      <c r="OZU15" s="28"/>
      <c r="OZV15" s="28"/>
      <c r="OZW15" s="28"/>
      <c r="OZX15" s="28"/>
      <c r="OZY15" s="28"/>
      <c r="OZZ15" s="28"/>
      <c r="PAA15" s="28"/>
      <c r="PAB15" s="28"/>
      <c r="PAC15" s="28"/>
      <c r="PAD15" s="28"/>
      <c r="PAE15" s="27"/>
      <c r="PAF15" s="28"/>
      <c r="PAG15" s="28"/>
      <c r="PAH15" s="28"/>
      <c r="PAI15" s="28"/>
      <c r="PAJ15" s="28"/>
      <c r="PAK15" s="28"/>
      <c r="PAL15" s="28"/>
      <c r="PAM15" s="28"/>
      <c r="PAN15" s="28"/>
      <c r="PAO15" s="28"/>
      <c r="PAP15" s="27"/>
      <c r="PAQ15" s="28"/>
      <c r="PAR15" s="28"/>
      <c r="PAS15" s="28"/>
      <c r="PAT15" s="28"/>
      <c r="PAU15" s="28"/>
      <c r="PAV15" s="28"/>
      <c r="PAW15" s="28"/>
      <c r="PAX15" s="28"/>
      <c r="PAY15" s="28"/>
      <c r="PAZ15" s="28"/>
      <c r="PBA15" s="27"/>
      <c r="PBB15" s="28"/>
      <c r="PBC15" s="28"/>
      <c r="PBD15" s="28"/>
      <c r="PBE15" s="28"/>
      <c r="PBF15" s="28"/>
      <c r="PBG15" s="28"/>
      <c r="PBH15" s="28"/>
      <c r="PBI15" s="28"/>
      <c r="PBJ15" s="28"/>
      <c r="PBK15" s="28"/>
      <c r="PBL15" s="27"/>
      <c r="PBM15" s="28"/>
      <c r="PBN15" s="28"/>
      <c r="PBO15" s="28"/>
      <c r="PBP15" s="28"/>
      <c r="PBQ15" s="28"/>
      <c r="PBR15" s="28"/>
      <c r="PBS15" s="28"/>
      <c r="PBT15" s="28"/>
      <c r="PBU15" s="28"/>
      <c r="PBV15" s="28"/>
      <c r="PBW15" s="27"/>
      <c r="PBX15" s="28"/>
      <c r="PBY15" s="28"/>
      <c r="PBZ15" s="28"/>
      <c r="PCA15" s="28"/>
      <c r="PCB15" s="28"/>
      <c r="PCC15" s="28"/>
      <c r="PCD15" s="28"/>
      <c r="PCE15" s="28"/>
      <c r="PCF15" s="28"/>
      <c r="PCG15" s="28"/>
      <c r="PCH15" s="27"/>
      <c r="PCI15" s="28"/>
      <c r="PCJ15" s="28"/>
      <c r="PCK15" s="28"/>
      <c r="PCL15" s="28"/>
      <c r="PCM15" s="28"/>
      <c r="PCN15" s="28"/>
      <c r="PCO15" s="28"/>
      <c r="PCP15" s="28"/>
      <c r="PCQ15" s="28"/>
      <c r="PCR15" s="28"/>
      <c r="PCS15" s="27"/>
      <c r="PCT15" s="28"/>
      <c r="PCU15" s="28"/>
      <c r="PCV15" s="28"/>
      <c r="PCW15" s="28"/>
      <c r="PCX15" s="28"/>
      <c r="PCY15" s="28"/>
      <c r="PCZ15" s="28"/>
      <c r="PDA15" s="28"/>
      <c r="PDB15" s="28"/>
      <c r="PDC15" s="28"/>
      <c r="PDD15" s="27"/>
      <c r="PDE15" s="28"/>
      <c r="PDF15" s="28"/>
      <c r="PDG15" s="28"/>
      <c r="PDH15" s="28"/>
      <c r="PDI15" s="28"/>
      <c r="PDJ15" s="28"/>
      <c r="PDK15" s="28"/>
      <c r="PDL15" s="28"/>
      <c r="PDM15" s="28"/>
      <c r="PDN15" s="28"/>
      <c r="PDO15" s="27"/>
      <c r="PDP15" s="28"/>
      <c r="PDQ15" s="28"/>
      <c r="PDR15" s="28"/>
      <c r="PDS15" s="28"/>
      <c r="PDT15" s="28"/>
      <c r="PDU15" s="28"/>
      <c r="PDV15" s="28"/>
      <c r="PDW15" s="28"/>
      <c r="PDX15" s="28"/>
      <c r="PDY15" s="28"/>
      <c r="PDZ15" s="27"/>
      <c r="PEA15" s="28"/>
      <c r="PEB15" s="28"/>
      <c r="PEC15" s="28"/>
      <c r="PED15" s="28"/>
      <c r="PEE15" s="28"/>
      <c r="PEF15" s="28"/>
      <c r="PEG15" s="28"/>
      <c r="PEH15" s="28"/>
      <c r="PEI15" s="28"/>
      <c r="PEJ15" s="28"/>
      <c r="PEK15" s="27"/>
      <c r="PEL15" s="28"/>
      <c r="PEM15" s="28"/>
      <c r="PEN15" s="28"/>
      <c r="PEO15" s="28"/>
      <c r="PEP15" s="28"/>
      <c r="PEQ15" s="28"/>
      <c r="PER15" s="28"/>
      <c r="PES15" s="28"/>
      <c r="PET15" s="28"/>
      <c r="PEU15" s="28"/>
      <c r="PEV15" s="27"/>
      <c r="PEW15" s="28"/>
      <c r="PEX15" s="28"/>
      <c r="PEY15" s="28"/>
      <c r="PEZ15" s="28"/>
      <c r="PFA15" s="28"/>
      <c r="PFB15" s="28"/>
      <c r="PFC15" s="28"/>
      <c r="PFD15" s="28"/>
      <c r="PFE15" s="28"/>
      <c r="PFF15" s="28"/>
      <c r="PFG15" s="27"/>
      <c r="PFH15" s="28"/>
      <c r="PFI15" s="28"/>
      <c r="PFJ15" s="28"/>
      <c r="PFK15" s="28"/>
      <c r="PFL15" s="28"/>
      <c r="PFM15" s="28"/>
      <c r="PFN15" s="28"/>
      <c r="PFO15" s="28"/>
      <c r="PFP15" s="28"/>
      <c r="PFQ15" s="28"/>
      <c r="PFR15" s="27"/>
      <c r="PFS15" s="28"/>
      <c r="PFT15" s="28"/>
      <c r="PFU15" s="28"/>
      <c r="PFV15" s="28"/>
      <c r="PFW15" s="28"/>
      <c r="PFX15" s="28"/>
      <c r="PFY15" s="28"/>
      <c r="PFZ15" s="28"/>
      <c r="PGA15" s="28"/>
      <c r="PGB15" s="28"/>
      <c r="PGC15" s="27"/>
      <c r="PGD15" s="28"/>
      <c r="PGE15" s="28"/>
      <c r="PGF15" s="28"/>
      <c r="PGG15" s="28"/>
      <c r="PGH15" s="28"/>
      <c r="PGI15" s="28"/>
      <c r="PGJ15" s="28"/>
      <c r="PGK15" s="28"/>
      <c r="PGL15" s="28"/>
      <c r="PGM15" s="28"/>
      <c r="PGN15" s="27"/>
      <c r="PGO15" s="28"/>
      <c r="PGP15" s="28"/>
      <c r="PGQ15" s="28"/>
      <c r="PGR15" s="28"/>
      <c r="PGS15" s="28"/>
      <c r="PGT15" s="28"/>
      <c r="PGU15" s="28"/>
      <c r="PGV15" s="28"/>
      <c r="PGW15" s="28"/>
      <c r="PGX15" s="28"/>
      <c r="PGY15" s="27"/>
      <c r="PGZ15" s="28"/>
      <c r="PHA15" s="28"/>
      <c r="PHB15" s="28"/>
      <c r="PHC15" s="28"/>
      <c r="PHD15" s="28"/>
      <c r="PHE15" s="28"/>
      <c r="PHF15" s="28"/>
      <c r="PHG15" s="28"/>
      <c r="PHH15" s="28"/>
      <c r="PHI15" s="28"/>
      <c r="PHJ15" s="27"/>
      <c r="PHK15" s="28"/>
      <c r="PHL15" s="28"/>
      <c r="PHM15" s="28"/>
      <c r="PHN15" s="28"/>
      <c r="PHO15" s="28"/>
      <c r="PHP15" s="28"/>
      <c r="PHQ15" s="28"/>
      <c r="PHR15" s="28"/>
      <c r="PHS15" s="28"/>
      <c r="PHT15" s="28"/>
      <c r="PHU15" s="27"/>
      <c r="PHV15" s="28"/>
      <c r="PHW15" s="28"/>
      <c r="PHX15" s="28"/>
      <c r="PHY15" s="28"/>
      <c r="PHZ15" s="28"/>
      <c r="PIA15" s="28"/>
      <c r="PIB15" s="28"/>
      <c r="PIC15" s="28"/>
      <c r="PID15" s="28"/>
      <c r="PIE15" s="28"/>
      <c r="PIF15" s="27"/>
      <c r="PIG15" s="28"/>
      <c r="PIH15" s="28"/>
      <c r="PII15" s="28"/>
      <c r="PIJ15" s="28"/>
      <c r="PIK15" s="28"/>
      <c r="PIL15" s="28"/>
      <c r="PIM15" s="28"/>
      <c r="PIN15" s="28"/>
      <c r="PIO15" s="28"/>
      <c r="PIP15" s="28"/>
      <c r="PIQ15" s="27"/>
      <c r="PIR15" s="28"/>
      <c r="PIS15" s="28"/>
      <c r="PIT15" s="28"/>
      <c r="PIU15" s="28"/>
      <c r="PIV15" s="28"/>
      <c r="PIW15" s="28"/>
      <c r="PIX15" s="28"/>
      <c r="PIY15" s="28"/>
      <c r="PIZ15" s="28"/>
      <c r="PJA15" s="28"/>
      <c r="PJB15" s="27"/>
      <c r="PJC15" s="28"/>
      <c r="PJD15" s="28"/>
      <c r="PJE15" s="28"/>
      <c r="PJF15" s="28"/>
      <c r="PJG15" s="28"/>
      <c r="PJH15" s="28"/>
      <c r="PJI15" s="28"/>
      <c r="PJJ15" s="28"/>
      <c r="PJK15" s="28"/>
      <c r="PJL15" s="28"/>
      <c r="PJM15" s="27"/>
      <c r="PJN15" s="28"/>
      <c r="PJO15" s="28"/>
      <c r="PJP15" s="28"/>
      <c r="PJQ15" s="28"/>
      <c r="PJR15" s="28"/>
      <c r="PJS15" s="28"/>
      <c r="PJT15" s="28"/>
      <c r="PJU15" s="28"/>
      <c r="PJV15" s="28"/>
      <c r="PJW15" s="28"/>
      <c r="PJX15" s="27"/>
      <c r="PJY15" s="28"/>
      <c r="PJZ15" s="28"/>
      <c r="PKA15" s="28"/>
      <c r="PKB15" s="28"/>
      <c r="PKC15" s="28"/>
      <c r="PKD15" s="28"/>
      <c r="PKE15" s="28"/>
      <c r="PKF15" s="28"/>
      <c r="PKG15" s="28"/>
      <c r="PKH15" s="28"/>
      <c r="PKI15" s="27"/>
      <c r="PKJ15" s="28"/>
      <c r="PKK15" s="28"/>
      <c r="PKL15" s="28"/>
      <c r="PKM15" s="28"/>
      <c r="PKN15" s="28"/>
      <c r="PKO15" s="28"/>
      <c r="PKP15" s="28"/>
      <c r="PKQ15" s="28"/>
      <c r="PKR15" s="28"/>
      <c r="PKS15" s="28"/>
      <c r="PKT15" s="27"/>
      <c r="PKU15" s="28"/>
      <c r="PKV15" s="28"/>
      <c r="PKW15" s="28"/>
      <c r="PKX15" s="28"/>
      <c r="PKY15" s="28"/>
      <c r="PKZ15" s="28"/>
      <c r="PLA15" s="28"/>
      <c r="PLB15" s="28"/>
      <c r="PLC15" s="28"/>
      <c r="PLD15" s="28"/>
      <c r="PLE15" s="27"/>
      <c r="PLF15" s="28"/>
      <c r="PLG15" s="28"/>
      <c r="PLH15" s="28"/>
      <c r="PLI15" s="28"/>
      <c r="PLJ15" s="28"/>
      <c r="PLK15" s="28"/>
      <c r="PLL15" s="28"/>
      <c r="PLM15" s="28"/>
      <c r="PLN15" s="28"/>
      <c r="PLO15" s="28"/>
      <c r="PLP15" s="27"/>
      <c r="PLQ15" s="28"/>
      <c r="PLR15" s="28"/>
      <c r="PLS15" s="28"/>
      <c r="PLT15" s="28"/>
      <c r="PLU15" s="28"/>
      <c r="PLV15" s="28"/>
      <c r="PLW15" s="28"/>
      <c r="PLX15" s="28"/>
      <c r="PLY15" s="28"/>
      <c r="PLZ15" s="28"/>
      <c r="PMA15" s="27"/>
      <c r="PMB15" s="28"/>
      <c r="PMC15" s="28"/>
      <c r="PMD15" s="28"/>
      <c r="PME15" s="28"/>
      <c r="PMF15" s="28"/>
      <c r="PMG15" s="28"/>
      <c r="PMH15" s="28"/>
      <c r="PMI15" s="28"/>
      <c r="PMJ15" s="28"/>
      <c r="PMK15" s="28"/>
      <c r="PML15" s="27"/>
      <c r="PMM15" s="28"/>
      <c r="PMN15" s="28"/>
      <c r="PMO15" s="28"/>
      <c r="PMP15" s="28"/>
      <c r="PMQ15" s="28"/>
      <c r="PMR15" s="28"/>
      <c r="PMS15" s="28"/>
      <c r="PMT15" s="28"/>
      <c r="PMU15" s="28"/>
      <c r="PMV15" s="28"/>
      <c r="PMW15" s="27"/>
      <c r="PMX15" s="28"/>
      <c r="PMY15" s="28"/>
      <c r="PMZ15" s="28"/>
      <c r="PNA15" s="28"/>
      <c r="PNB15" s="28"/>
      <c r="PNC15" s="28"/>
      <c r="PND15" s="28"/>
      <c r="PNE15" s="28"/>
      <c r="PNF15" s="28"/>
      <c r="PNG15" s="28"/>
      <c r="PNH15" s="27"/>
      <c r="PNI15" s="28"/>
      <c r="PNJ15" s="28"/>
      <c r="PNK15" s="28"/>
      <c r="PNL15" s="28"/>
      <c r="PNM15" s="28"/>
      <c r="PNN15" s="28"/>
      <c r="PNO15" s="28"/>
      <c r="PNP15" s="28"/>
      <c r="PNQ15" s="28"/>
      <c r="PNR15" s="28"/>
      <c r="PNS15" s="27"/>
      <c r="PNT15" s="28"/>
      <c r="PNU15" s="28"/>
      <c r="PNV15" s="28"/>
      <c r="PNW15" s="28"/>
      <c r="PNX15" s="28"/>
      <c r="PNY15" s="28"/>
      <c r="PNZ15" s="28"/>
      <c r="POA15" s="28"/>
      <c r="POB15" s="28"/>
      <c r="POC15" s="28"/>
      <c r="POD15" s="27"/>
      <c r="POE15" s="28"/>
      <c r="POF15" s="28"/>
      <c r="POG15" s="28"/>
      <c r="POH15" s="28"/>
      <c r="POI15" s="28"/>
      <c r="POJ15" s="28"/>
      <c r="POK15" s="28"/>
      <c r="POL15" s="28"/>
      <c r="POM15" s="28"/>
      <c r="PON15" s="28"/>
      <c r="POO15" s="27"/>
      <c r="POP15" s="28"/>
      <c r="POQ15" s="28"/>
      <c r="POR15" s="28"/>
      <c r="POS15" s="28"/>
      <c r="POT15" s="28"/>
      <c r="POU15" s="28"/>
      <c r="POV15" s="28"/>
      <c r="POW15" s="28"/>
      <c r="POX15" s="28"/>
      <c r="POY15" s="28"/>
      <c r="POZ15" s="27"/>
      <c r="PPA15" s="28"/>
      <c r="PPB15" s="28"/>
      <c r="PPC15" s="28"/>
      <c r="PPD15" s="28"/>
      <c r="PPE15" s="28"/>
      <c r="PPF15" s="28"/>
      <c r="PPG15" s="28"/>
      <c r="PPH15" s="28"/>
      <c r="PPI15" s="28"/>
      <c r="PPJ15" s="28"/>
      <c r="PPK15" s="27"/>
      <c r="PPL15" s="28"/>
      <c r="PPM15" s="28"/>
      <c r="PPN15" s="28"/>
      <c r="PPO15" s="28"/>
      <c r="PPP15" s="28"/>
      <c r="PPQ15" s="28"/>
      <c r="PPR15" s="28"/>
      <c r="PPS15" s="28"/>
      <c r="PPT15" s="28"/>
      <c r="PPU15" s="28"/>
      <c r="PPV15" s="27"/>
      <c r="PPW15" s="28"/>
      <c r="PPX15" s="28"/>
      <c r="PPY15" s="28"/>
      <c r="PPZ15" s="28"/>
      <c r="PQA15" s="28"/>
      <c r="PQB15" s="28"/>
      <c r="PQC15" s="28"/>
      <c r="PQD15" s="28"/>
      <c r="PQE15" s="28"/>
      <c r="PQF15" s="28"/>
      <c r="PQG15" s="27"/>
      <c r="PQH15" s="28"/>
      <c r="PQI15" s="28"/>
      <c r="PQJ15" s="28"/>
      <c r="PQK15" s="28"/>
      <c r="PQL15" s="28"/>
      <c r="PQM15" s="28"/>
      <c r="PQN15" s="28"/>
      <c r="PQO15" s="28"/>
      <c r="PQP15" s="28"/>
      <c r="PQQ15" s="28"/>
      <c r="PQR15" s="27"/>
      <c r="PQS15" s="28"/>
      <c r="PQT15" s="28"/>
      <c r="PQU15" s="28"/>
      <c r="PQV15" s="28"/>
      <c r="PQW15" s="28"/>
      <c r="PQX15" s="28"/>
      <c r="PQY15" s="28"/>
      <c r="PQZ15" s="28"/>
      <c r="PRA15" s="28"/>
      <c r="PRB15" s="28"/>
      <c r="PRC15" s="27"/>
      <c r="PRD15" s="28"/>
      <c r="PRE15" s="28"/>
      <c r="PRF15" s="28"/>
      <c r="PRG15" s="28"/>
      <c r="PRH15" s="28"/>
      <c r="PRI15" s="28"/>
      <c r="PRJ15" s="28"/>
      <c r="PRK15" s="28"/>
      <c r="PRL15" s="28"/>
      <c r="PRM15" s="28"/>
      <c r="PRN15" s="27"/>
      <c r="PRO15" s="28"/>
      <c r="PRP15" s="28"/>
      <c r="PRQ15" s="28"/>
      <c r="PRR15" s="28"/>
      <c r="PRS15" s="28"/>
      <c r="PRT15" s="28"/>
      <c r="PRU15" s="28"/>
      <c r="PRV15" s="28"/>
      <c r="PRW15" s="28"/>
      <c r="PRX15" s="28"/>
      <c r="PRY15" s="27"/>
      <c r="PRZ15" s="28"/>
      <c r="PSA15" s="28"/>
      <c r="PSB15" s="28"/>
      <c r="PSC15" s="28"/>
      <c r="PSD15" s="28"/>
      <c r="PSE15" s="28"/>
      <c r="PSF15" s="28"/>
      <c r="PSG15" s="28"/>
      <c r="PSH15" s="28"/>
      <c r="PSI15" s="28"/>
      <c r="PSJ15" s="27"/>
      <c r="PSK15" s="28"/>
      <c r="PSL15" s="28"/>
      <c r="PSM15" s="28"/>
      <c r="PSN15" s="28"/>
      <c r="PSO15" s="28"/>
      <c r="PSP15" s="28"/>
      <c r="PSQ15" s="28"/>
      <c r="PSR15" s="28"/>
      <c r="PSS15" s="28"/>
      <c r="PST15" s="28"/>
      <c r="PSU15" s="27"/>
      <c r="PSV15" s="28"/>
      <c r="PSW15" s="28"/>
      <c r="PSX15" s="28"/>
      <c r="PSY15" s="28"/>
      <c r="PSZ15" s="28"/>
      <c r="PTA15" s="28"/>
      <c r="PTB15" s="28"/>
      <c r="PTC15" s="28"/>
      <c r="PTD15" s="28"/>
      <c r="PTE15" s="28"/>
      <c r="PTF15" s="27"/>
      <c r="PTG15" s="28"/>
      <c r="PTH15" s="28"/>
      <c r="PTI15" s="28"/>
      <c r="PTJ15" s="28"/>
      <c r="PTK15" s="28"/>
      <c r="PTL15" s="28"/>
      <c r="PTM15" s="28"/>
      <c r="PTN15" s="28"/>
      <c r="PTO15" s="28"/>
      <c r="PTP15" s="28"/>
      <c r="PTQ15" s="27"/>
      <c r="PTR15" s="28"/>
      <c r="PTS15" s="28"/>
      <c r="PTT15" s="28"/>
      <c r="PTU15" s="28"/>
      <c r="PTV15" s="28"/>
      <c r="PTW15" s="28"/>
      <c r="PTX15" s="28"/>
      <c r="PTY15" s="28"/>
      <c r="PTZ15" s="28"/>
      <c r="PUA15" s="28"/>
      <c r="PUB15" s="27"/>
      <c r="PUC15" s="28"/>
      <c r="PUD15" s="28"/>
      <c r="PUE15" s="28"/>
      <c r="PUF15" s="28"/>
      <c r="PUG15" s="28"/>
      <c r="PUH15" s="28"/>
      <c r="PUI15" s="28"/>
      <c r="PUJ15" s="28"/>
      <c r="PUK15" s="28"/>
      <c r="PUL15" s="28"/>
      <c r="PUM15" s="27"/>
      <c r="PUN15" s="28"/>
      <c r="PUO15" s="28"/>
      <c r="PUP15" s="28"/>
      <c r="PUQ15" s="28"/>
      <c r="PUR15" s="28"/>
      <c r="PUS15" s="28"/>
      <c r="PUT15" s="28"/>
      <c r="PUU15" s="28"/>
      <c r="PUV15" s="28"/>
      <c r="PUW15" s="28"/>
      <c r="PUX15" s="27"/>
      <c r="PUY15" s="28"/>
      <c r="PUZ15" s="28"/>
      <c r="PVA15" s="28"/>
      <c r="PVB15" s="28"/>
      <c r="PVC15" s="28"/>
      <c r="PVD15" s="28"/>
      <c r="PVE15" s="28"/>
      <c r="PVF15" s="28"/>
      <c r="PVG15" s="28"/>
      <c r="PVH15" s="28"/>
      <c r="PVI15" s="27"/>
      <c r="PVJ15" s="28"/>
      <c r="PVK15" s="28"/>
      <c r="PVL15" s="28"/>
      <c r="PVM15" s="28"/>
      <c r="PVN15" s="28"/>
      <c r="PVO15" s="28"/>
      <c r="PVP15" s="28"/>
      <c r="PVQ15" s="28"/>
      <c r="PVR15" s="28"/>
      <c r="PVS15" s="28"/>
      <c r="PVT15" s="27"/>
      <c r="PVU15" s="28"/>
      <c r="PVV15" s="28"/>
      <c r="PVW15" s="28"/>
      <c r="PVX15" s="28"/>
      <c r="PVY15" s="28"/>
      <c r="PVZ15" s="28"/>
      <c r="PWA15" s="28"/>
      <c r="PWB15" s="28"/>
      <c r="PWC15" s="28"/>
      <c r="PWD15" s="28"/>
      <c r="PWE15" s="27"/>
      <c r="PWF15" s="28"/>
      <c r="PWG15" s="28"/>
      <c r="PWH15" s="28"/>
      <c r="PWI15" s="28"/>
      <c r="PWJ15" s="28"/>
      <c r="PWK15" s="28"/>
      <c r="PWL15" s="28"/>
      <c r="PWM15" s="28"/>
      <c r="PWN15" s="28"/>
      <c r="PWO15" s="28"/>
      <c r="PWP15" s="27"/>
      <c r="PWQ15" s="28"/>
      <c r="PWR15" s="28"/>
      <c r="PWS15" s="28"/>
      <c r="PWT15" s="28"/>
      <c r="PWU15" s="28"/>
      <c r="PWV15" s="28"/>
      <c r="PWW15" s="28"/>
      <c r="PWX15" s="28"/>
      <c r="PWY15" s="28"/>
      <c r="PWZ15" s="28"/>
      <c r="PXA15" s="27"/>
      <c r="PXB15" s="28"/>
      <c r="PXC15" s="28"/>
      <c r="PXD15" s="28"/>
      <c r="PXE15" s="28"/>
      <c r="PXF15" s="28"/>
      <c r="PXG15" s="28"/>
      <c r="PXH15" s="28"/>
      <c r="PXI15" s="28"/>
      <c r="PXJ15" s="28"/>
      <c r="PXK15" s="28"/>
      <c r="PXL15" s="27"/>
      <c r="PXM15" s="28"/>
      <c r="PXN15" s="28"/>
      <c r="PXO15" s="28"/>
      <c r="PXP15" s="28"/>
      <c r="PXQ15" s="28"/>
      <c r="PXR15" s="28"/>
      <c r="PXS15" s="28"/>
      <c r="PXT15" s="28"/>
      <c r="PXU15" s="28"/>
      <c r="PXV15" s="28"/>
      <c r="PXW15" s="27"/>
      <c r="PXX15" s="28"/>
      <c r="PXY15" s="28"/>
      <c r="PXZ15" s="28"/>
      <c r="PYA15" s="28"/>
      <c r="PYB15" s="28"/>
      <c r="PYC15" s="28"/>
      <c r="PYD15" s="28"/>
      <c r="PYE15" s="28"/>
      <c r="PYF15" s="28"/>
      <c r="PYG15" s="28"/>
      <c r="PYH15" s="27"/>
      <c r="PYI15" s="28"/>
      <c r="PYJ15" s="28"/>
      <c r="PYK15" s="28"/>
      <c r="PYL15" s="28"/>
      <c r="PYM15" s="28"/>
      <c r="PYN15" s="28"/>
      <c r="PYO15" s="28"/>
      <c r="PYP15" s="28"/>
      <c r="PYQ15" s="28"/>
      <c r="PYR15" s="28"/>
      <c r="PYS15" s="27"/>
      <c r="PYT15" s="28"/>
      <c r="PYU15" s="28"/>
      <c r="PYV15" s="28"/>
      <c r="PYW15" s="28"/>
      <c r="PYX15" s="28"/>
      <c r="PYY15" s="28"/>
      <c r="PYZ15" s="28"/>
      <c r="PZA15" s="28"/>
      <c r="PZB15" s="28"/>
      <c r="PZC15" s="28"/>
      <c r="PZD15" s="27"/>
      <c r="PZE15" s="28"/>
      <c r="PZF15" s="28"/>
      <c r="PZG15" s="28"/>
      <c r="PZH15" s="28"/>
      <c r="PZI15" s="28"/>
      <c r="PZJ15" s="28"/>
      <c r="PZK15" s="28"/>
      <c r="PZL15" s="28"/>
      <c r="PZM15" s="28"/>
      <c r="PZN15" s="28"/>
      <c r="PZO15" s="27"/>
      <c r="PZP15" s="28"/>
      <c r="PZQ15" s="28"/>
      <c r="PZR15" s="28"/>
      <c r="PZS15" s="28"/>
      <c r="PZT15" s="28"/>
      <c r="PZU15" s="28"/>
      <c r="PZV15" s="28"/>
      <c r="PZW15" s="28"/>
      <c r="PZX15" s="28"/>
      <c r="PZY15" s="28"/>
      <c r="PZZ15" s="27"/>
      <c r="QAA15" s="28"/>
      <c r="QAB15" s="28"/>
      <c r="QAC15" s="28"/>
      <c r="QAD15" s="28"/>
      <c r="QAE15" s="28"/>
      <c r="QAF15" s="28"/>
      <c r="QAG15" s="28"/>
      <c r="QAH15" s="28"/>
      <c r="QAI15" s="28"/>
      <c r="QAJ15" s="28"/>
      <c r="QAK15" s="27"/>
      <c r="QAL15" s="28"/>
      <c r="QAM15" s="28"/>
      <c r="QAN15" s="28"/>
      <c r="QAO15" s="28"/>
      <c r="QAP15" s="28"/>
      <c r="QAQ15" s="28"/>
      <c r="QAR15" s="28"/>
      <c r="QAS15" s="28"/>
      <c r="QAT15" s="28"/>
      <c r="QAU15" s="28"/>
      <c r="QAV15" s="27"/>
      <c r="QAW15" s="28"/>
      <c r="QAX15" s="28"/>
      <c r="QAY15" s="28"/>
      <c r="QAZ15" s="28"/>
      <c r="QBA15" s="28"/>
      <c r="QBB15" s="28"/>
      <c r="QBC15" s="28"/>
      <c r="QBD15" s="28"/>
      <c r="QBE15" s="28"/>
      <c r="QBF15" s="28"/>
      <c r="QBG15" s="27"/>
      <c r="QBH15" s="28"/>
      <c r="QBI15" s="28"/>
      <c r="QBJ15" s="28"/>
      <c r="QBK15" s="28"/>
      <c r="QBL15" s="28"/>
      <c r="QBM15" s="28"/>
      <c r="QBN15" s="28"/>
      <c r="QBO15" s="28"/>
      <c r="QBP15" s="28"/>
      <c r="QBQ15" s="28"/>
      <c r="QBR15" s="27"/>
      <c r="QBS15" s="28"/>
      <c r="QBT15" s="28"/>
      <c r="QBU15" s="28"/>
      <c r="QBV15" s="28"/>
      <c r="QBW15" s="28"/>
      <c r="QBX15" s="28"/>
      <c r="QBY15" s="28"/>
      <c r="QBZ15" s="28"/>
      <c r="QCA15" s="28"/>
      <c r="QCB15" s="28"/>
      <c r="QCC15" s="27"/>
      <c r="QCD15" s="28"/>
      <c r="QCE15" s="28"/>
      <c r="QCF15" s="28"/>
      <c r="QCG15" s="28"/>
      <c r="QCH15" s="28"/>
      <c r="QCI15" s="28"/>
      <c r="QCJ15" s="28"/>
      <c r="QCK15" s="28"/>
      <c r="QCL15" s="28"/>
      <c r="QCM15" s="28"/>
      <c r="QCN15" s="27"/>
      <c r="QCO15" s="28"/>
      <c r="QCP15" s="28"/>
      <c r="QCQ15" s="28"/>
      <c r="QCR15" s="28"/>
      <c r="QCS15" s="28"/>
      <c r="QCT15" s="28"/>
      <c r="QCU15" s="28"/>
      <c r="QCV15" s="28"/>
      <c r="QCW15" s="28"/>
      <c r="QCX15" s="28"/>
      <c r="QCY15" s="27"/>
      <c r="QCZ15" s="28"/>
      <c r="QDA15" s="28"/>
      <c r="QDB15" s="28"/>
      <c r="QDC15" s="28"/>
      <c r="QDD15" s="28"/>
      <c r="QDE15" s="28"/>
      <c r="QDF15" s="28"/>
      <c r="QDG15" s="28"/>
      <c r="QDH15" s="28"/>
      <c r="QDI15" s="28"/>
      <c r="QDJ15" s="27"/>
      <c r="QDK15" s="28"/>
      <c r="QDL15" s="28"/>
      <c r="QDM15" s="28"/>
      <c r="QDN15" s="28"/>
      <c r="QDO15" s="28"/>
      <c r="QDP15" s="28"/>
      <c r="QDQ15" s="28"/>
      <c r="QDR15" s="28"/>
      <c r="QDS15" s="28"/>
      <c r="QDT15" s="28"/>
      <c r="QDU15" s="27"/>
      <c r="QDV15" s="28"/>
      <c r="QDW15" s="28"/>
      <c r="QDX15" s="28"/>
      <c r="QDY15" s="28"/>
      <c r="QDZ15" s="28"/>
      <c r="QEA15" s="28"/>
      <c r="QEB15" s="28"/>
      <c r="QEC15" s="28"/>
      <c r="QED15" s="28"/>
      <c r="QEE15" s="28"/>
      <c r="QEF15" s="27"/>
      <c r="QEG15" s="28"/>
      <c r="QEH15" s="28"/>
      <c r="QEI15" s="28"/>
      <c r="QEJ15" s="28"/>
      <c r="QEK15" s="28"/>
      <c r="QEL15" s="28"/>
      <c r="QEM15" s="28"/>
      <c r="QEN15" s="28"/>
      <c r="QEO15" s="28"/>
      <c r="QEP15" s="28"/>
      <c r="QEQ15" s="27"/>
      <c r="QER15" s="28"/>
      <c r="QES15" s="28"/>
      <c r="QET15" s="28"/>
      <c r="QEU15" s="28"/>
      <c r="QEV15" s="28"/>
      <c r="QEW15" s="28"/>
      <c r="QEX15" s="28"/>
      <c r="QEY15" s="28"/>
      <c r="QEZ15" s="28"/>
      <c r="QFA15" s="28"/>
      <c r="QFB15" s="27"/>
      <c r="QFC15" s="28"/>
      <c r="QFD15" s="28"/>
      <c r="QFE15" s="28"/>
      <c r="QFF15" s="28"/>
      <c r="QFG15" s="28"/>
      <c r="QFH15" s="28"/>
      <c r="QFI15" s="28"/>
      <c r="QFJ15" s="28"/>
      <c r="QFK15" s="28"/>
      <c r="QFL15" s="28"/>
      <c r="QFM15" s="27"/>
      <c r="QFN15" s="28"/>
      <c r="QFO15" s="28"/>
      <c r="QFP15" s="28"/>
      <c r="QFQ15" s="28"/>
      <c r="QFR15" s="28"/>
      <c r="QFS15" s="28"/>
      <c r="QFT15" s="28"/>
      <c r="QFU15" s="28"/>
      <c r="QFV15" s="28"/>
      <c r="QFW15" s="28"/>
      <c r="QFX15" s="27"/>
      <c r="QFY15" s="28"/>
      <c r="QFZ15" s="28"/>
      <c r="QGA15" s="28"/>
      <c r="QGB15" s="28"/>
      <c r="QGC15" s="28"/>
      <c r="QGD15" s="28"/>
      <c r="QGE15" s="28"/>
      <c r="QGF15" s="28"/>
      <c r="QGG15" s="28"/>
      <c r="QGH15" s="28"/>
      <c r="QGI15" s="27"/>
      <c r="QGJ15" s="28"/>
      <c r="QGK15" s="28"/>
      <c r="QGL15" s="28"/>
      <c r="QGM15" s="28"/>
      <c r="QGN15" s="28"/>
      <c r="QGO15" s="28"/>
      <c r="QGP15" s="28"/>
      <c r="QGQ15" s="28"/>
      <c r="QGR15" s="28"/>
      <c r="QGS15" s="28"/>
      <c r="QGT15" s="27"/>
      <c r="QGU15" s="28"/>
      <c r="QGV15" s="28"/>
      <c r="QGW15" s="28"/>
      <c r="QGX15" s="28"/>
      <c r="QGY15" s="28"/>
      <c r="QGZ15" s="28"/>
      <c r="QHA15" s="28"/>
      <c r="QHB15" s="28"/>
      <c r="QHC15" s="28"/>
      <c r="QHD15" s="28"/>
      <c r="QHE15" s="27"/>
      <c r="QHF15" s="28"/>
      <c r="QHG15" s="28"/>
      <c r="QHH15" s="28"/>
      <c r="QHI15" s="28"/>
      <c r="QHJ15" s="28"/>
      <c r="QHK15" s="28"/>
      <c r="QHL15" s="28"/>
      <c r="QHM15" s="28"/>
      <c r="QHN15" s="28"/>
      <c r="QHO15" s="28"/>
      <c r="QHP15" s="27"/>
      <c r="QHQ15" s="28"/>
      <c r="QHR15" s="28"/>
      <c r="QHS15" s="28"/>
      <c r="QHT15" s="28"/>
      <c r="QHU15" s="28"/>
      <c r="QHV15" s="28"/>
      <c r="QHW15" s="28"/>
      <c r="QHX15" s="28"/>
      <c r="QHY15" s="28"/>
      <c r="QHZ15" s="28"/>
      <c r="QIA15" s="27"/>
      <c r="QIB15" s="28"/>
      <c r="QIC15" s="28"/>
      <c r="QID15" s="28"/>
      <c r="QIE15" s="28"/>
      <c r="QIF15" s="28"/>
      <c r="QIG15" s="28"/>
      <c r="QIH15" s="28"/>
      <c r="QII15" s="28"/>
      <c r="QIJ15" s="28"/>
      <c r="QIK15" s="28"/>
      <c r="QIL15" s="27"/>
      <c r="QIM15" s="28"/>
      <c r="QIN15" s="28"/>
      <c r="QIO15" s="28"/>
      <c r="QIP15" s="28"/>
      <c r="QIQ15" s="28"/>
      <c r="QIR15" s="28"/>
      <c r="QIS15" s="28"/>
      <c r="QIT15" s="28"/>
      <c r="QIU15" s="28"/>
      <c r="QIV15" s="28"/>
      <c r="QIW15" s="27"/>
      <c r="QIX15" s="28"/>
      <c r="QIY15" s="28"/>
      <c r="QIZ15" s="28"/>
      <c r="QJA15" s="28"/>
      <c r="QJB15" s="28"/>
      <c r="QJC15" s="28"/>
      <c r="QJD15" s="28"/>
      <c r="QJE15" s="28"/>
      <c r="QJF15" s="28"/>
      <c r="QJG15" s="28"/>
      <c r="QJH15" s="27"/>
      <c r="QJI15" s="28"/>
      <c r="QJJ15" s="28"/>
      <c r="QJK15" s="28"/>
      <c r="QJL15" s="28"/>
      <c r="QJM15" s="28"/>
      <c r="QJN15" s="28"/>
      <c r="QJO15" s="28"/>
      <c r="QJP15" s="28"/>
      <c r="QJQ15" s="28"/>
      <c r="QJR15" s="28"/>
      <c r="QJS15" s="27"/>
      <c r="QJT15" s="28"/>
      <c r="QJU15" s="28"/>
      <c r="QJV15" s="28"/>
      <c r="QJW15" s="28"/>
      <c r="QJX15" s="28"/>
      <c r="QJY15" s="28"/>
      <c r="QJZ15" s="28"/>
      <c r="QKA15" s="28"/>
      <c r="QKB15" s="28"/>
      <c r="QKC15" s="28"/>
      <c r="QKD15" s="27"/>
      <c r="QKE15" s="28"/>
      <c r="QKF15" s="28"/>
      <c r="QKG15" s="28"/>
      <c r="QKH15" s="28"/>
      <c r="QKI15" s="28"/>
      <c r="QKJ15" s="28"/>
      <c r="QKK15" s="28"/>
      <c r="QKL15" s="28"/>
      <c r="QKM15" s="28"/>
      <c r="QKN15" s="28"/>
      <c r="QKO15" s="27"/>
      <c r="QKP15" s="28"/>
      <c r="QKQ15" s="28"/>
      <c r="QKR15" s="28"/>
      <c r="QKS15" s="28"/>
      <c r="QKT15" s="28"/>
      <c r="QKU15" s="28"/>
      <c r="QKV15" s="28"/>
      <c r="QKW15" s="28"/>
      <c r="QKX15" s="28"/>
      <c r="QKY15" s="28"/>
      <c r="QKZ15" s="27"/>
      <c r="QLA15" s="28"/>
      <c r="QLB15" s="28"/>
      <c r="QLC15" s="28"/>
      <c r="QLD15" s="28"/>
      <c r="QLE15" s="28"/>
      <c r="QLF15" s="28"/>
      <c r="QLG15" s="28"/>
      <c r="QLH15" s="28"/>
      <c r="QLI15" s="28"/>
      <c r="QLJ15" s="28"/>
      <c r="QLK15" s="27"/>
      <c r="QLL15" s="28"/>
      <c r="QLM15" s="28"/>
      <c r="QLN15" s="28"/>
      <c r="QLO15" s="28"/>
      <c r="QLP15" s="28"/>
      <c r="QLQ15" s="28"/>
      <c r="QLR15" s="28"/>
      <c r="QLS15" s="28"/>
      <c r="QLT15" s="28"/>
      <c r="QLU15" s="28"/>
      <c r="QLV15" s="27"/>
      <c r="QLW15" s="28"/>
      <c r="QLX15" s="28"/>
      <c r="QLY15" s="28"/>
      <c r="QLZ15" s="28"/>
      <c r="QMA15" s="28"/>
      <c r="QMB15" s="28"/>
      <c r="QMC15" s="28"/>
      <c r="QMD15" s="28"/>
      <c r="QME15" s="28"/>
      <c r="QMF15" s="28"/>
      <c r="QMG15" s="27"/>
      <c r="QMH15" s="28"/>
      <c r="QMI15" s="28"/>
      <c r="QMJ15" s="28"/>
      <c r="QMK15" s="28"/>
      <c r="QML15" s="28"/>
      <c r="QMM15" s="28"/>
      <c r="QMN15" s="28"/>
      <c r="QMO15" s="28"/>
      <c r="QMP15" s="28"/>
      <c r="QMQ15" s="28"/>
      <c r="QMR15" s="27"/>
      <c r="QMS15" s="28"/>
      <c r="QMT15" s="28"/>
      <c r="QMU15" s="28"/>
      <c r="QMV15" s="28"/>
      <c r="QMW15" s="28"/>
      <c r="QMX15" s="28"/>
      <c r="QMY15" s="28"/>
      <c r="QMZ15" s="28"/>
      <c r="QNA15" s="28"/>
      <c r="QNB15" s="28"/>
      <c r="QNC15" s="27"/>
      <c r="QND15" s="28"/>
      <c r="QNE15" s="28"/>
      <c r="QNF15" s="28"/>
      <c r="QNG15" s="28"/>
      <c r="QNH15" s="28"/>
      <c r="QNI15" s="28"/>
      <c r="QNJ15" s="28"/>
      <c r="QNK15" s="28"/>
      <c r="QNL15" s="28"/>
      <c r="QNM15" s="28"/>
      <c r="QNN15" s="27"/>
      <c r="QNO15" s="28"/>
      <c r="QNP15" s="28"/>
      <c r="QNQ15" s="28"/>
      <c r="QNR15" s="28"/>
      <c r="QNS15" s="28"/>
      <c r="QNT15" s="28"/>
      <c r="QNU15" s="28"/>
      <c r="QNV15" s="28"/>
      <c r="QNW15" s="28"/>
      <c r="QNX15" s="28"/>
      <c r="QNY15" s="27"/>
      <c r="QNZ15" s="28"/>
      <c r="QOA15" s="28"/>
      <c r="QOB15" s="28"/>
      <c r="QOC15" s="28"/>
      <c r="QOD15" s="28"/>
      <c r="QOE15" s="28"/>
      <c r="QOF15" s="28"/>
      <c r="QOG15" s="28"/>
      <c r="QOH15" s="28"/>
      <c r="QOI15" s="28"/>
      <c r="QOJ15" s="27"/>
      <c r="QOK15" s="28"/>
      <c r="QOL15" s="28"/>
      <c r="QOM15" s="28"/>
      <c r="QON15" s="28"/>
      <c r="QOO15" s="28"/>
      <c r="QOP15" s="28"/>
      <c r="QOQ15" s="28"/>
      <c r="QOR15" s="28"/>
      <c r="QOS15" s="28"/>
      <c r="QOT15" s="28"/>
      <c r="QOU15" s="27"/>
      <c r="QOV15" s="28"/>
      <c r="QOW15" s="28"/>
      <c r="QOX15" s="28"/>
      <c r="QOY15" s="28"/>
      <c r="QOZ15" s="28"/>
      <c r="QPA15" s="28"/>
      <c r="QPB15" s="28"/>
      <c r="QPC15" s="28"/>
      <c r="QPD15" s="28"/>
      <c r="QPE15" s="28"/>
      <c r="QPF15" s="27"/>
      <c r="QPG15" s="28"/>
      <c r="QPH15" s="28"/>
      <c r="QPI15" s="28"/>
      <c r="QPJ15" s="28"/>
      <c r="QPK15" s="28"/>
      <c r="QPL15" s="28"/>
      <c r="QPM15" s="28"/>
      <c r="QPN15" s="28"/>
      <c r="QPO15" s="28"/>
      <c r="QPP15" s="28"/>
      <c r="QPQ15" s="27"/>
      <c r="QPR15" s="28"/>
      <c r="QPS15" s="28"/>
      <c r="QPT15" s="28"/>
      <c r="QPU15" s="28"/>
      <c r="QPV15" s="28"/>
      <c r="QPW15" s="28"/>
      <c r="QPX15" s="28"/>
      <c r="QPY15" s="28"/>
      <c r="QPZ15" s="28"/>
      <c r="QQA15" s="28"/>
      <c r="QQB15" s="27"/>
      <c r="QQC15" s="28"/>
      <c r="QQD15" s="28"/>
      <c r="QQE15" s="28"/>
      <c r="QQF15" s="28"/>
      <c r="QQG15" s="28"/>
      <c r="QQH15" s="28"/>
      <c r="QQI15" s="28"/>
      <c r="QQJ15" s="28"/>
      <c r="QQK15" s="28"/>
      <c r="QQL15" s="28"/>
      <c r="QQM15" s="27"/>
      <c r="QQN15" s="28"/>
      <c r="QQO15" s="28"/>
      <c r="QQP15" s="28"/>
      <c r="QQQ15" s="28"/>
      <c r="QQR15" s="28"/>
      <c r="QQS15" s="28"/>
      <c r="QQT15" s="28"/>
      <c r="QQU15" s="28"/>
      <c r="QQV15" s="28"/>
      <c r="QQW15" s="28"/>
      <c r="QQX15" s="27"/>
      <c r="QQY15" s="28"/>
      <c r="QQZ15" s="28"/>
      <c r="QRA15" s="28"/>
      <c r="QRB15" s="28"/>
      <c r="QRC15" s="28"/>
      <c r="QRD15" s="28"/>
      <c r="QRE15" s="28"/>
      <c r="QRF15" s="28"/>
      <c r="QRG15" s="28"/>
      <c r="QRH15" s="28"/>
      <c r="QRI15" s="27"/>
      <c r="QRJ15" s="28"/>
      <c r="QRK15" s="28"/>
      <c r="QRL15" s="28"/>
      <c r="QRM15" s="28"/>
      <c r="QRN15" s="28"/>
      <c r="QRO15" s="28"/>
      <c r="QRP15" s="28"/>
      <c r="QRQ15" s="28"/>
      <c r="QRR15" s="28"/>
      <c r="QRS15" s="28"/>
      <c r="QRT15" s="27"/>
      <c r="QRU15" s="28"/>
      <c r="QRV15" s="28"/>
      <c r="QRW15" s="28"/>
      <c r="QRX15" s="28"/>
      <c r="QRY15" s="28"/>
      <c r="QRZ15" s="28"/>
      <c r="QSA15" s="28"/>
      <c r="QSB15" s="28"/>
      <c r="QSC15" s="28"/>
      <c r="QSD15" s="28"/>
      <c r="QSE15" s="27"/>
      <c r="QSF15" s="28"/>
      <c r="QSG15" s="28"/>
      <c r="QSH15" s="28"/>
      <c r="QSI15" s="28"/>
      <c r="QSJ15" s="28"/>
      <c r="QSK15" s="28"/>
      <c r="QSL15" s="28"/>
      <c r="QSM15" s="28"/>
      <c r="QSN15" s="28"/>
      <c r="QSO15" s="28"/>
      <c r="QSP15" s="27"/>
      <c r="QSQ15" s="28"/>
      <c r="QSR15" s="28"/>
      <c r="QSS15" s="28"/>
      <c r="QST15" s="28"/>
      <c r="QSU15" s="28"/>
      <c r="QSV15" s="28"/>
      <c r="QSW15" s="28"/>
      <c r="QSX15" s="28"/>
      <c r="QSY15" s="28"/>
      <c r="QSZ15" s="28"/>
      <c r="QTA15" s="27"/>
      <c r="QTB15" s="28"/>
      <c r="QTC15" s="28"/>
      <c r="QTD15" s="28"/>
      <c r="QTE15" s="28"/>
      <c r="QTF15" s="28"/>
      <c r="QTG15" s="28"/>
      <c r="QTH15" s="28"/>
      <c r="QTI15" s="28"/>
      <c r="QTJ15" s="28"/>
      <c r="QTK15" s="28"/>
      <c r="QTL15" s="27"/>
      <c r="QTM15" s="28"/>
      <c r="QTN15" s="28"/>
      <c r="QTO15" s="28"/>
      <c r="QTP15" s="28"/>
      <c r="QTQ15" s="28"/>
      <c r="QTR15" s="28"/>
      <c r="QTS15" s="28"/>
      <c r="QTT15" s="28"/>
      <c r="QTU15" s="28"/>
      <c r="QTV15" s="28"/>
      <c r="QTW15" s="27"/>
      <c r="QTX15" s="28"/>
      <c r="QTY15" s="28"/>
      <c r="QTZ15" s="28"/>
      <c r="QUA15" s="28"/>
      <c r="QUB15" s="28"/>
      <c r="QUC15" s="28"/>
      <c r="QUD15" s="28"/>
      <c r="QUE15" s="28"/>
      <c r="QUF15" s="28"/>
      <c r="QUG15" s="28"/>
      <c r="QUH15" s="27"/>
      <c r="QUI15" s="28"/>
      <c r="QUJ15" s="28"/>
      <c r="QUK15" s="28"/>
      <c r="QUL15" s="28"/>
      <c r="QUM15" s="28"/>
      <c r="QUN15" s="28"/>
      <c r="QUO15" s="28"/>
      <c r="QUP15" s="28"/>
      <c r="QUQ15" s="28"/>
      <c r="QUR15" s="28"/>
      <c r="QUS15" s="27"/>
      <c r="QUT15" s="28"/>
      <c r="QUU15" s="28"/>
      <c r="QUV15" s="28"/>
      <c r="QUW15" s="28"/>
      <c r="QUX15" s="28"/>
      <c r="QUY15" s="28"/>
      <c r="QUZ15" s="28"/>
      <c r="QVA15" s="28"/>
      <c r="QVB15" s="28"/>
      <c r="QVC15" s="28"/>
      <c r="QVD15" s="27"/>
      <c r="QVE15" s="28"/>
      <c r="QVF15" s="28"/>
      <c r="QVG15" s="28"/>
      <c r="QVH15" s="28"/>
      <c r="QVI15" s="28"/>
      <c r="QVJ15" s="28"/>
      <c r="QVK15" s="28"/>
      <c r="QVL15" s="28"/>
      <c r="QVM15" s="28"/>
      <c r="QVN15" s="28"/>
      <c r="QVO15" s="27"/>
      <c r="QVP15" s="28"/>
      <c r="QVQ15" s="28"/>
      <c r="QVR15" s="28"/>
      <c r="QVS15" s="28"/>
      <c r="QVT15" s="28"/>
      <c r="QVU15" s="28"/>
      <c r="QVV15" s="28"/>
      <c r="QVW15" s="28"/>
      <c r="QVX15" s="28"/>
      <c r="QVY15" s="28"/>
      <c r="QVZ15" s="27"/>
      <c r="QWA15" s="28"/>
      <c r="QWB15" s="28"/>
      <c r="QWC15" s="28"/>
      <c r="QWD15" s="28"/>
      <c r="QWE15" s="28"/>
      <c r="QWF15" s="28"/>
      <c r="QWG15" s="28"/>
      <c r="QWH15" s="28"/>
      <c r="QWI15" s="28"/>
      <c r="QWJ15" s="28"/>
      <c r="QWK15" s="27"/>
      <c r="QWL15" s="28"/>
      <c r="QWM15" s="28"/>
      <c r="QWN15" s="28"/>
      <c r="QWO15" s="28"/>
      <c r="QWP15" s="28"/>
      <c r="QWQ15" s="28"/>
      <c r="QWR15" s="28"/>
      <c r="QWS15" s="28"/>
      <c r="QWT15" s="28"/>
      <c r="QWU15" s="28"/>
      <c r="QWV15" s="27"/>
      <c r="QWW15" s="28"/>
      <c r="QWX15" s="28"/>
      <c r="QWY15" s="28"/>
      <c r="QWZ15" s="28"/>
      <c r="QXA15" s="28"/>
      <c r="QXB15" s="28"/>
      <c r="QXC15" s="28"/>
      <c r="QXD15" s="28"/>
      <c r="QXE15" s="28"/>
      <c r="QXF15" s="28"/>
      <c r="QXG15" s="27"/>
      <c r="QXH15" s="28"/>
      <c r="QXI15" s="28"/>
      <c r="QXJ15" s="28"/>
      <c r="QXK15" s="28"/>
      <c r="QXL15" s="28"/>
      <c r="QXM15" s="28"/>
      <c r="QXN15" s="28"/>
      <c r="QXO15" s="28"/>
      <c r="QXP15" s="28"/>
      <c r="QXQ15" s="28"/>
      <c r="QXR15" s="27"/>
      <c r="QXS15" s="28"/>
      <c r="QXT15" s="28"/>
      <c r="QXU15" s="28"/>
      <c r="QXV15" s="28"/>
      <c r="QXW15" s="28"/>
      <c r="QXX15" s="28"/>
      <c r="QXY15" s="28"/>
      <c r="QXZ15" s="28"/>
      <c r="QYA15" s="28"/>
      <c r="QYB15" s="28"/>
      <c r="QYC15" s="27"/>
      <c r="QYD15" s="28"/>
      <c r="QYE15" s="28"/>
      <c r="QYF15" s="28"/>
      <c r="QYG15" s="28"/>
      <c r="QYH15" s="28"/>
      <c r="QYI15" s="28"/>
      <c r="QYJ15" s="28"/>
      <c r="QYK15" s="28"/>
      <c r="QYL15" s="28"/>
      <c r="QYM15" s="28"/>
      <c r="QYN15" s="27"/>
      <c r="QYO15" s="28"/>
      <c r="QYP15" s="28"/>
      <c r="QYQ15" s="28"/>
      <c r="QYR15" s="28"/>
      <c r="QYS15" s="28"/>
      <c r="QYT15" s="28"/>
      <c r="QYU15" s="28"/>
      <c r="QYV15" s="28"/>
      <c r="QYW15" s="28"/>
      <c r="QYX15" s="28"/>
      <c r="QYY15" s="27"/>
      <c r="QYZ15" s="28"/>
      <c r="QZA15" s="28"/>
      <c r="QZB15" s="28"/>
      <c r="QZC15" s="28"/>
      <c r="QZD15" s="28"/>
      <c r="QZE15" s="28"/>
      <c r="QZF15" s="28"/>
      <c r="QZG15" s="28"/>
      <c r="QZH15" s="28"/>
      <c r="QZI15" s="28"/>
      <c r="QZJ15" s="27"/>
      <c r="QZK15" s="28"/>
      <c r="QZL15" s="28"/>
      <c r="QZM15" s="28"/>
      <c r="QZN15" s="28"/>
      <c r="QZO15" s="28"/>
      <c r="QZP15" s="28"/>
      <c r="QZQ15" s="28"/>
      <c r="QZR15" s="28"/>
      <c r="QZS15" s="28"/>
      <c r="QZT15" s="28"/>
      <c r="QZU15" s="27"/>
      <c r="QZV15" s="28"/>
      <c r="QZW15" s="28"/>
      <c r="QZX15" s="28"/>
      <c r="QZY15" s="28"/>
      <c r="QZZ15" s="28"/>
      <c r="RAA15" s="28"/>
      <c r="RAB15" s="28"/>
      <c r="RAC15" s="28"/>
      <c r="RAD15" s="28"/>
      <c r="RAE15" s="28"/>
      <c r="RAF15" s="27"/>
      <c r="RAG15" s="28"/>
      <c r="RAH15" s="28"/>
      <c r="RAI15" s="28"/>
      <c r="RAJ15" s="28"/>
      <c r="RAK15" s="28"/>
      <c r="RAL15" s="28"/>
      <c r="RAM15" s="28"/>
      <c r="RAN15" s="28"/>
      <c r="RAO15" s="28"/>
      <c r="RAP15" s="28"/>
      <c r="RAQ15" s="27"/>
      <c r="RAR15" s="28"/>
      <c r="RAS15" s="28"/>
      <c r="RAT15" s="28"/>
      <c r="RAU15" s="28"/>
      <c r="RAV15" s="28"/>
      <c r="RAW15" s="28"/>
      <c r="RAX15" s="28"/>
      <c r="RAY15" s="28"/>
      <c r="RAZ15" s="28"/>
      <c r="RBA15" s="28"/>
      <c r="RBB15" s="27"/>
      <c r="RBC15" s="28"/>
      <c r="RBD15" s="28"/>
      <c r="RBE15" s="28"/>
      <c r="RBF15" s="28"/>
      <c r="RBG15" s="28"/>
      <c r="RBH15" s="28"/>
      <c r="RBI15" s="28"/>
      <c r="RBJ15" s="28"/>
      <c r="RBK15" s="28"/>
      <c r="RBL15" s="28"/>
      <c r="RBM15" s="27"/>
      <c r="RBN15" s="28"/>
      <c r="RBO15" s="28"/>
      <c r="RBP15" s="28"/>
      <c r="RBQ15" s="28"/>
      <c r="RBR15" s="28"/>
      <c r="RBS15" s="28"/>
      <c r="RBT15" s="28"/>
      <c r="RBU15" s="28"/>
      <c r="RBV15" s="28"/>
      <c r="RBW15" s="28"/>
      <c r="RBX15" s="27"/>
      <c r="RBY15" s="28"/>
      <c r="RBZ15" s="28"/>
      <c r="RCA15" s="28"/>
      <c r="RCB15" s="28"/>
      <c r="RCC15" s="28"/>
      <c r="RCD15" s="28"/>
      <c r="RCE15" s="28"/>
      <c r="RCF15" s="28"/>
      <c r="RCG15" s="28"/>
      <c r="RCH15" s="28"/>
      <c r="RCI15" s="27"/>
      <c r="RCJ15" s="28"/>
      <c r="RCK15" s="28"/>
      <c r="RCL15" s="28"/>
      <c r="RCM15" s="28"/>
      <c r="RCN15" s="28"/>
      <c r="RCO15" s="28"/>
      <c r="RCP15" s="28"/>
      <c r="RCQ15" s="28"/>
      <c r="RCR15" s="28"/>
      <c r="RCS15" s="28"/>
      <c r="RCT15" s="27"/>
      <c r="RCU15" s="28"/>
      <c r="RCV15" s="28"/>
      <c r="RCW15" s="28"/>
      <c r="RCX15" s="28"/>
      <c r="RCY15" s="28"/>
      <c r="RCZ15" s="28"/>
      <c r="RDA15" s="28"/>
      <c r="RDB15" s="28"/>
      <c r="RDC15" s="28"/>
      <c r="RDD15" s="28"/>
      <c r="RDE15" s="27"/>
      <c r="RDF15" s="28"/>
      <c r="RDG15" s="28"/>
      <c r="RDH15" s="28"/>
      <c r="RDI15" s="28"/>
      <c r="RDJ15" s="28"/>
      <c r="RDK15" s="28"/>
      <c r="RDL15" s="28"/>
      <c r="RDM15" s="28"/>
      <c r="RDN15" s="28"/>
      <c r="RDO15" s="28"/>
      <c r="RDP15" s="27"/>
      <c r="RDQ15" s="28"/>
      <c r="RDR15" s="28"/>
      <c r="RDS15" s="28"/>
      <c r="RDT15" s="28"/>
      <c r="RDU15" s="28"/>
      <c r="RDV15" s="28"/>
      <c r="RDW15" s="28"/>
      <c r="RDX15" s="28"/>
      <c r="RDY15" s="28"/>
      <c r="RDZ15" s="28"/>
      <c r="REA15" s="27"/>
      <c r="REB15" s="28"/>
      <c r="REC15" s="28"/>
      <c r="RED15" s="28"/>
      <c r="REE15" s="28"/>
      <c r="REF15" s="28"/>
      <c r="REG15" s="28"/>
      <c r="REH15" s="28"/>
      <c r="REI15" s="28"/>
      <c r="REJ15" s="28"/>
      <c r="REK15" s="28"/>
      <c r="REL15" s="27"/>
      <c r="REM15" s="28"/>
      <c r="REN15" s="28"/>
      <c r="REO15" s="28"/>
      <c r="REP15" s="28"/>
      <c r="REQ15" s="28"/>
      <c r="RER15" s="28"/>
      <c r="RES15" s="28"/>
      <c r="RET15" s="28"/>
      <c r="REU15" s="28"/>
      <c r="REV15" s="28"/>
      <c r="REW15" s="27"/>
      <c r="REX15" s="28"/>
      <c r="REY15" s="28"/>
      <c r="REZ15" s="28"/>
      <c r="RFA15" s="28"/>
      <c r="RFB15" s="28"/>
      <c r="RFC15" s="28"/>
      <c r="RFD15" s="28"/>
      <c r="RFE15" s="28"/>
      <c r="RFF15" s="28"/>
      <c r="RFG15" s="28"/>
      <c r="RFH15" s="27"/>
      <c r="RFI15" s="28"/>
      <c r="RFJ15" s="28"/>
      <c r="RFK15" s="28"/>
      <c r="RFL15" s="28"/>
      <c r="RFM15" s="28"/>
      <c r="RFN15" s="28"/>
      <c r="RFO15" s="28"/>
      <c r="RFP15" s="28"/>
      <c r="RFQ15" s="28"/>
      <c r="RFR15" s="28"/>
      <c r="RFS15" s="27"/>
      <c r="RFT15" s="28"/>
      <c r="RFU15" s="28"/>
      <c r="RFV15" s="28"/>
      <c r="RFW15" s="28"/>
      <c r="RFX15" s="28"/>
      <c r="RFY15" s="28"/>
      <c r="RFZ15" s="28"/>
      <c r="RGA15" s="28"/>
      <c r="RGB15" s="28"/>
      <c r="RGC15" s="28"/>
      <c r="RGD15" s="27"/>
      <c r="RGE15" s="28"/>
      <c r="RGF15" s="28"/>
      <c r="RGG15" s="28"/>
      <c r="RGH15" s="28"/>
      <c r="RGI15" s="28"/>
      <c r="RGJ15" s="28"/>
      <c r="RGK15" s="28"/>
      <c r="RGL15" s="28"/>
      <c r="RGM15" s="28"/>
      <c r="RGN15" s="28"/>
      <c r="RGO15" s="27"/>
      <c r="RGP15" s="28"/>
      <c r="RGQ15" s="28"/>
      <c r="RGR15" s="28"/>
      <c r="RGS15" s="28"/>
      <c r="RGT15" s="28"/>
      <c r="RGU15" s="28"/>
      <c r="RGV15" s="28"/>
      <c r="RGW15" s="28"/>
      <c r="RGX15" s="28"/>
      <c r="RGY15" s="28"/>
      <c r="RGZ15" s="27"/>
      <c r="RHA15" s="28"/>
      <c r="RHB15" s="28"/>
      <c r="RHC15" s="28"/>
      <c r="RHD15" s="28"/>
      <c r="RHE15" s="28"/>
      <c r="RHF15" s="28"/>
      <c r="RHG15" s="28"/>
      <c r="RHH15" s="28"/>
      <c r="RHI15" s="28"/>
      <c r="RHJ15" s="28"/>
      <c r="RHK15" s="27"/>
      <c r="RHL15" s="28"/>
      <c r="RHM15" s="28"/>
      <c r="RHN15" s="28"/>
      <c r="RHO15" s="28"/>
      <c r="RHP15" s="28"/>
      <c r="RHQ15" s="28"/>
      <c r="RHR15" s="28"/>
      <c r="RHS15" s="28"/>
      <c r="RHT15" s="28"/>
      <c r="RHU15" s="28"/>
      <c r="RHV15" s="27"/>
      <c r="RHW15" s="28"/>
      <c r="RHX15" s="28"/>
      <c r="RHY15" s="28"/>
      <c r="RHZ15" s="28"/>
      <c r="RIA15" s="28"/>
      <c r="RIB15" s="28"/>
      <c r="RIC15" s="28"/>
      <c r="RID15" s="28"/>
      <c r="RIE15" s="28"/>
      <c r="RIF15" s="28"/>
      <c r="RIG15" s="27"/>
      <c r="RIH15" s="28"/>
      <c r="RII15" s="28"/>
      <c r="RIJ15" s="28"/>
      <c r="RIK15" s="28"/>
      <c r="RIL15" s="28"/>
      <c r="RIM15" s="28"/>
      <c r="RIN15" s="28"/>
      <c r="RIO15" s="28"/>
      <c r="RIP15" s="28"/>
      <c r="RIQ15" s="28"/>
      <c r="RIR15" s="27"/>
      <c r="RIS15" s="28"/>
      <c r="RIT15" s="28"/>
      <c r="RIU15" s="28"/>
      <c r="RIV15" s="28"/>
      <c r="RIW15" s="28"/>
      <c r="RIX15" s="28"/>
      <c r="RIY15" s="28"/>
      <c r="RIZ15" s="28"/>
      <c r="RJA15" s="28"/>
      <c r="RJB15" s="28"/>
      <c r="RJC15" s="27"/>
      <c r="RJD15" s="28"/>
      <c r="RJE15" s="28"/>
      <c r="RJF15" s="28"/>
      <c r="RJG15" s="28"/>
      <c r="RJH15" s="28"/>
      <c r="RJI15" s="28"/>
      <c r="RJJ15" s="28"/>
      <c r="RJK15" s="28"/>
      <c r="RJL15" s="28"/>
      <c r="RJM15" s="28"/>
      <c r="RJN15" s="27"/>
      <c r="RJO15" s="28"/>
      <c r="RJP15" s="28"/>
      <c r="RJQ15" s="28"/>
      <c r="RJR15" s="28"/>
      <c r="RJS15" s="28"/>
      <c r="RJT15" s="28"/>
      <c r="RJU15" s="28"/>
      <c r="RJV15" s="28"/>
      <c r="RJW15" s="28"/>
      <c r="RJX15" s="28"/>
      <c r="RJY15" s="27"/>
      <c r="RJZ15" s="28"/>
      <c r="RKA15" s="28"/>
      <c r="RKB15" s="28"/>
      <c r="RKC15" s="28"/>
      <c r="RKD15" s="28"/>
      <c r="RKE15" s="28"/>
      <c r="RKF15" s="28"/>
      <c r="RKG15" s="28"/>
      <c r="RKH15" s="28"/>
      <c r="RKI15" s="28"/>
      <c r="RKJ15" s="27"/>
      <c r="RKK15" s="28"/>
      <c r="RKL15" s="28"/>
      <c r="RKM15" s="28"/>
      <c r="RKN15" s="28"/>
      <c r="RKO15" s="28"/>
      <c r="RKP15" s="28"/>
      <c r="RKQ15" s="28"/>
      <c r="RKR15" s="28"/>
      <c r="RKS15" s="28"/>
      <c r="RKT15" s="28"/>
      <c r="RKU15" s="27"/>
      <c r="RKV15" s="28"/>
      <c r="RKW15" s="28"/>
      <c r="RKX15" s="28"/>
      <c r="RKY15" s="28"/>
      <c r="RKZ15" s="28"/>
      <c r="RLA15" s="28"/>
      <c r="RLB15" s="28"/>
      <c r="RLC15" s="28"/>
      <c r="RLD15" s="28"/>
      <c r="RLE15" s="28"/>
      <c r="RLF15" s="27"/>
      <c r="RLG15" s="28"/>
      <c r="RLH15" s="28"/>
      <c r="RLI15" s="28"/>
      <c r="RLJ15" s="28"/>
      <c r="RLK15" s="28"/>
      <c r="RLL15" s="28"/>
      <c r="RLM15" s="28"/>
      <c r="RLN15" s="28"/>
      <c r="RLO15" s="28"/>
      <c r="RLP15" s="28"/>
      <c r="RLQ15" s="27"/>
      <c r="RLR15" s="28"/>
      <c r="RLS15" s="28"/>
      <c r="RLT15" s="28"/>
      <c r="RLU15" s="28"/>
      <c r="RLV15" s="28"/>
      <c r="RLW15" s="28"/>
      <c r="RLX15" s="28"/>
      <c r="RLY15" s="28"/>
      <c r="RLZ15" s="28"/>
      <c r="RMA15" s="28"/>
      <c r="RMB15" s="27"/>
      <c r="RMC15" s="28"/>
      <c r="RMD15" s="28"/>
      <c r="RME15" s="28"/>
      <c r="RMF15" s="28"/>
      <c r="RMG15" s="28"/>
      <c r="RMH15" s="28"/>
      <c r="RMI15" s="28"/>
      <c r="RMJ15" s="28"/>
      <c r="RMK15" s="28"/>
      <c r="RML15" s="28"/>
      <c r="RMM15" s="27"/>
      <c r="RMN15" s="28"/>
      <c r="RMO15" s="28"/>
      <c r="RMP15" s="28"/>
      <c r="RMQ15" s="28"/>
      <c r="RMR15" s="28"/>
      <c r="RMS15" s="28"/>
      <c r="RMT15" s="28"/>
      <c r="RMU15" s="28"/>
      <c r="RMV15" s="28"/>
      <c r="RMW15" s="28"/>
      <c r="RMX15" s="27"/>
      <c r="RMY15" s="28"/>
      <c r="RMZ15" s="28"/>
      <c r="RNA15" s="28"/>
      <c r="RNB15" s="28"/>
      <c r="RNC15" s="28"/>
      <c r="RND15" s="28"/>
      <c r="RNE15" s="28"/>
      <c r="RNF15" s="28"/>
      <c r="RNG15" s="28"/>
      <c r="RNH15" s="28"/>
      <c r="RNI15" s="27"/>
      <c r="RNJ15" s="28"/>
      <c r="RNK15" s="28"/>
      <c r="RNL15" s="28"/>
      <c r="RNM15" s="28"/>
      <c r="RNN15" s="28"/>
      <c r="RNO15" s="28"/>
      <c r="RNP15" s="28"/>
      <c r="RNQ15" s="28"/>
      <c r="RNR15" s="28"/>
      <c r="RNS15" s="28"/>
      <c r="RNT15" s="27"/>
      <c r="RNU15" s="28"/>
      <c r="RNV15" s="28"/>
      <c r="RNW15" s="28"/>
      <c r="RNX15" s="28"/>
      <c r="RNY15" s="28"/>
      <c r="RNZ15" s="28"/>
      <c r="ROA15" s="28"/>
      <c r="ROB15" s="28"/>
      <c r="ROC15" s="28"/>
      <c r="ROD15" s="28"/>
      <c r="ROE15" s="27"/>
      <c r="ROF15" s="28"/>
      <c r="ROG15" s="28"/>
      <c r="ROH15" s="28"/>
      <c r="ROI15" s="28"/>
      <c r="ROJ15" s="28"/>
      <c r="ROK15" s="28"/>
      <c r="ROL15" s="28"/>
      <c r="ROM15" s="28"/>
      <c r="RON15" s="28"/>
      <c r="ROO15" s="28"/>
      <c r="ROP15" s="27"/>
      <c r="ROQ15" s="28"/>
      <c r="ROR15" s="28"/>
      <c r="ROS15" s="28"/>
      <c r="ROT15" s="28"/>
      <c r="ROU15" s="28"/>
      <c r="ROV15" s="28"/>
      <c r="ROW15" s="28"/>
      <c r="ROX15" s="28"/>
      <c r="ROY15" s="28"/>
      <c r="ROZ15" s="28"/>
      <c r="RPA15" s="27"/>
      <c r="RPB15" s="28"/>
      <c r="RPC15" s="28"/>
      <c r="RPD15" s="28"/>
      <c r="RPE15" s="28"/>
      <c r="RPF15" s="28"/>
      <c r="RPG15" s="28"/>
      <c r="RPH15" s="28"/>
      <c r="RPI15" s="28"/>
      <c r="RPJ15" s="28"/>
      <c r="RPK15" s="28"/>
      <c r="RPL15" s="27"/>
      <c r="RPM15" s="28"/>
      <c r="RPN15" s="28"/>
      <c r="RPO15" s="28"/>
      <c r="RPP15" s="28"/>
      <c r="RPQ15" s="28"/>
      <c r="RPR15" s="28"/>
      <c r="RPS15" s="28"/>
      <c r="RPT15" s="28"/>
      <c r="RPU15" s="28"/>
      <c r="RPV15" s="28"/>
      <c r="RPW15" s="27"/>
      <c r="RPX15" s="28"/>
      <c r="RPY15" s="28"/>
      <c r="RPZ15" s="28"/>
      <c r="RQA15" s="28"/>
      <c r="RQB15" s="28"/>
      <c r="RQC15" s="28"/>
      <c r="RQD15" s="28"/>
      <c r="RQE15" s="28"/>
      <c r="RQF15" s="28"/>
      <c r="RQG15" s="28"/>
      <c r="RQH15" s="27"/>
      <c r="RQI15" s="28"/>
      <c r="RQJ15" s="28"/>
      <c r="RQK15" s="28"/>
      <c r="RQL15" s="28"/>
      <c r="RQM15" s="28"/>
      <c r="RQN15" s="28"/>
      <c r="RQO15" s="28"/>
      <c r="RQP15" s="28"/>
      <c r="RQQ15" s="28"/>
      <c r="RQR15" s="28"/>
      <c r="RQS15" s="27"/>
      <c r="RQT15" s="28"/>
      <c r="RQU15" s="28"/>
      <c r="RQV15" s="28"/>
      <c r="RQW15" s="28"/>
      <c r="RQX15" s="28"/>
      <c r="RQY15" s="28"/>
      <c r="RQZ15" s="28"/>
      <c r="RRA15" s="28"/>
      <c r="RRB15" s="28"/>
      <c r="RRC15" s="28"/>
      <c r="RRD15" s="27"/>
      <c r="RRE15" s="28"/>
      <c r="RRF15" s="28"/>
      <c r="RRG15" s="28"/>
      <c r="RRH15" s="28"/>
      <c r="RRI15" s="28"/>
      <c r="RRJ15" s="28"/>
      <c r="RRK15" s="28"/>
      <c r="RRL15" s="28"/>
      <c r="RRM15" s="28"/>
      <c r="RRN15" s="28"/>
      <c r="RRO15" s="27"/>
      <c r="RRP15" s="28"/>
      <c r="RRQ15" s="28"/>
      <c r="RRR15" s="28"/>
      <c r="RRS15" s="28"/>
      <c r="RRT15" s="28"/>
      <c r="RRU15" s="28"/>
      <c r="RRV15" s="28"/>
      <c r="RRW15" s="28"/>
      <c r="RRX15" s="28"/>
      <c r="RRY15" s="28"/>
      <c r="RRZ15" s="27"/>
      <c r="RSA15" s="28"/>
      <c r="RSB15" s="28"/>
      <c r="RSC15" s="28"/>
      <c r="RSD15" s="28"/>
      <c r="RSE15" s="28"/>
      <c r="RSF15" s="28"/>
      <c r="RSG15" s="28"/>
      <c r="RSH15" s="28"/>
      <c r="RSI15" s="28"/>
      <c r="RSJ15" s="28"/>
      <c r="RSK15" s="27"/>
      <c r="RSL15" s="28"/>
      <c r="RSM15" s="28"/>
      <c r="RSN15" s="28"/>
      <c r="RSO15" s="28"/>
      <c r="RSP15" s="28"/>
      <c r="RSQ15" s="28"/>
      <c r="RSR15" s="28"/>
      <c r="RSS15" s="28"/>
      <c r="RST15" s="28"/>
      <c r="RSU15" s="28"/>
      <c r="RSV15" s="27"/>
      <c r="RSW15" s="28"/>
      <c r="RSX15" s="28"/>
      <c r="RSY15" s="28"/>
      <c r="RSZ15" s="28"/>
      <c r="RTA15" s="28"/>
      <c r="RTB15" s="28"/>
      <c r="RTC15" s="28"/>
      <c r="RTD15" s="28"/>
      <c r="RTE15" s="28"/>
      <c r="RTF15" s="28"/>
      <c r="RTG15" s="27"/>
      <c r="RTH15" s="28"/>
      <c r="RTI15" s="28"/>
      <c r="RTJ15" s="28"/>
      <c r="RTK15" s="28"/>
      <c r="RTL15" s="28"/>
      <c r="RTM15" s="28"/>
      <c r="RTN15" s="28"/>
      <c r="RTO15" s="28"/>
      <c r="RTP15" s="28"/>
      <c r="RTQ15" s="28"/>
      <c r="RTR15" s="27"/>
      <c r="RTS15" s="28"/>
      <c r="RTT15" s="28"/>
      <c r="RTU15" s="28"/>
      <c r="RTV15" s="28"/>
      <c r="RTW15" s="28"/>
      <c r="RTX15" s="28"/>
      <c r="RTY15" s="28"/>
      <c r="RTZ15" s="28"/>
      <c r="RUA15" s="28"/>
      <c r="RUB15" s="28"/>
      <c r="RUC15" s="27"/>
      <c r="RUD15" s="28"/>
      <c r="RUE15" s="28"/>
      <c r="RUF15" s="28"/>
      <c r="RUG15" s="28"/>
      <c r="RUH15" s="28"/>
      <c r="RUI15" s="28"/>
      <c r="RUJ15" s="28"/>
      <c r="RUK15" s="28"/>
      <c r="RUL15" s="28"/>
      <c r="RUM15" s="28"/>
      <c r="RUN15" s="27"/>
      <c r="RUO15" s="28"/>
      <c r="RUP15" s="28"/>
      <c r="RUQ15" s="28"/>
      <c r="RUR15" s="28"/>
      <c r="RUS15" s="28"/>
      <c r="RUT15" s="28"/>
      <c r="RUU15" s="28"/>
      <c r="RUV15" s="28"/>
      <c r="RUW15" s="28"/>
      <c r="RUX15" s="28"/>
      <c r="RUY15" s="27"/>
      <c r="RUZ15" s="28"/>
      <c r="RVA15" s="28"/>
      <c r="RVB15" s="28"/>
      <c r="RVC15" s="28"/>
      <c r="RVD15" s="28"/>
      <c r="RVE15" s="28"/>
      <c r="RVF15" s="28"/>
      <c r="RVG15" s="28"/>
      <c r="RVH15" s="28"/>
      <c r="RVI15" s="28"/>
      <c r="RVJ15" s="27"/>
      <c r="RVK15" s="28"/>
      <c r="RVL15" s="28"/>
      <c r="RVM15" s="28"/>
      <c r="RVN15" s="28"/>
      <c r="RVO15" s="28"/>
      <c r="RVP15" s="28"/>
      <c r="RVQ15" s="28"/>
      <c r="RVR15" s="28"/>
      <c r="RVS15" s="28"/>
      <c r="RVT15" s="28"/>
      <c r="RVU15" s="27"/>
      <c r="RVV15" s="28"/>
      <c r="RVW15" s="28"/>
      <c r="RVX15" s="28"/>
      <c r="RVY15" s="28"/>
      <c r="RVZ15" s="28"/>
      <c r="RWA15" s="28"/>
      <c r="RWB15" s="28"/>
      <c r="RWC15" s="28"/>
      <c r="RWD15" s="28"/>
      <c r="RWE15" s="28"/>
      <c r="RWF15" s="27"/>
      <c r="RWG15" s="28"/>
      <c r="RWH15" s="28"/>
      <c r="RWI15" s="28"/>
      <c r="RWJ15" s="28"/>
      <c r="RWK15" s="28"/>
      <c r="RWL15" s="28"/>
      <c r="RWM15" s="28"/>
      <c r="RWN15" s="28"/>
      <c r="RWO15" s="28"/>
      <c r="RWP15" s="28"/>
      <c r="RWQ15" s="27"/>
      <c r="RWR15" s="28"/>
      <c r="RWS15" s="28"/>
      <c r="RWT15" s="28"/>
      <c r="RWU15" s="28"/>
      <c r="RWV15" s="28"/>
      <c r="RWW15" s="28"/>
      <c r="RWX15" s="28"/>
      <c r="RWY15" s="28"/>
      <c r="RWZ15" s="28"/>
      <c r="RXA15" s="28"/>
      <c r="RXB15" s="27"/>
      <c r="RXC15" s="28"/>
      <c r="RXD15" s="28"/>
      <c r="RXE15" s="28"/>
      <c r="RXF15" s="28"/>
      <c r="RXG15" s="28"/>
      <c r="RXH15" s="28"/>
      <c r="RXI15" s="28"/>
      <c r="RXJ15" s="28"/>
      <c r="RXK15" s="28"/>
      <c r="RXL15" s="28"/>
      <c r="RXM15" s="27"/>
      <c r="RXN15" s="28"/>
      <c r="RXO15" s="28"/>
      <c r="RXP15" s="28"/>
      <c r="RXQ15" s="28"/>
      <c r="RXR15" s="28"/>
      <c r="RXS15" s="28"/>
      <c r="RXT15" s="28"/>
      <c r="RXU15" s="28"/>
      <c r="RXV15" s="28"/>
      <c r="RXW15" s="28"/>
      <c r="RXX15" s="27"/>
      <c r="RXY15" s="28"/>
      <c r="RXZ15" s="28"/>
      <c r="RYA15" s="28"/>
      <c r="RYB15" s="28"/>
      <c r="RYC15" s="28"/>
      <c r="RYD15" s="28"/>
      <c r="RYE15" s="28"/>
      <c r="RYF15" s="28"/>
      <c r="RYG15" s="28"/>
      <c r="RYH15" s="28"/>
      <c r="RYI15" s="27"/>
      <c r="RYJ15" s="28"/>
      <c r="RYK15" s="28"/>
      <c r="RYL15" s="28"/>
      <c r="RYM15" s="28"/>
      <c r="RYN15" s="28"/>
      <c r="RYO15" s="28"/>
      <c r="RYP15" s="28"/>
      <c r="RYQ15" s="28"/>
      <c r="RYR15" s="28"/>
      <c r="RYS15" s="28"/>
      <c r="RYT15" s="27"/>
      <c r="RYU15" s="28"/>
      <c r="RYV15" s="28"/>
      <c r="RYW15" s="28"/>
      <c r="RYX15" s="28"/>
      <c r="RYY15" s="28"/>
      <c r="RYZ15" s="28"/>
      <c r="RZA15" s="28"/>
      <c r="RZB15" s="28"/>
      <c r="RZC15" s="28"/>
      <c r="RZD15" s="28"/>
      <c r="RZE15" s="27"/>
      <c r="RZF15" s="28"/>
      <c r="RZG15" s="28"/>
      <c r="RZH15" s="28"/>
      <c r="RZI15" s="28"/>
      <c r="RZJ15" s="28"/>
      <c r="RZK15" s="28"/>
      <c r="RZL15" s="28"/>
      <c r="RZM15" s="28"/>
      <c r="RZN15" s="28"/>
      <c r="RZO15" s="28"/>
      <c r="RZP15" s="27"/>
      <c r="RZQ15" s="28"/>
      <c r="RZR15" s="28"/>
      <c r="RZS15" s="28"/>
      <c r="RZT15" s="28"/>
      <c r="RZU15" s="28"/>
      <c r="RZV15" s="28"/>
      <c r="RZW15" s="28"/>
      <c r="RZX15" s="28"/>
      <c r="RZY15" s="28"/>
      <c r="RZZ15" s="28"/>
      <c r="SAA15" s="27"/>
      <c r="SAB15" s="28"/>
      <c r="SAC15" s="28"/>
      <c r="SAD15" s="28"/>
      <c r="SAE15" s="28"/>
      <c r="SAF15" s="28"/>
      <c r="SAG15" s="28"/>
      <c r="SAH15" s="28"/>
      <c r="SAI15" s="28"/>
      <c r="SAJ15" s="28"/>
      <c r="SAK15" s="28"/>
      <c r="SAL15" s="27"/>
      <c r="SAM15" s="28"/>
      <c r="SAN15" s="28"/>
      <c r="SAO15" s="28"/>
      <c r="SAP15" s="28"/>
      <c r="SAQ15" s="28"/>
      <c r="SAR15" s="28"/>
      <c r="SAS15" s="28"/>
      <c r="SAT15" s="28"/>
      <c r="SAU15" s="28"/>
      <c r="SAV15" s="28"/>
      <c r="SAW15" s="27"/>
      <c r="SAX15" s="28"/>
      <c r="SAY15" s="28"/>
      <c r="SAZ15" s="28"/>
      <c r="SBA15" s="28"/>
      <c r="SBB15" s="28"/>
      <c r="SBC15" s="28"/>
      <c r="SBD15" s="28"/>
      <c r="SBE15" s="28"/>
      <c r="SBF15" s="28"/>
      <c r="SBG15" s="28"/>
      <c r="SBH15" s="27"/>
      <c r="SBI15" s="28"/>
      <c r="SBJ15" s="28"/>
      <c r="SBK15" s="28"/>
      <c r="SBL15" s="28"/>
      <c r="SBM15" s="28"/>
      <c r="SBN15" s="28"/>
      <c r="SBO15" s="28"/>
      <c r="SBP15" s="28"/>
      <c r="SBQ15" s="28"/>
      <c r="SBR15" s="28"/>
      <c r="SBS15" s="27"/>
      <c r="SBT15" s="28"/>
      <c r="SBU15" s="28"/>
      <c r="SBV15" s="28"/>
      <c r="SBW15" s="28"/>
      <c r="SBX15" s="28"/>
      <c r="SBY15" s="28"/>
      <c r="SBZ15" s="28"/>
      <c r="SCA15" s="28"/>
      <c r="SCB15" s="28"/>
      <c r="SCC15" s="28"/>
      <c r="SCD15" s="27"/>
      <c r="SCE15" s="28"/>
      <c r="SCF15" s="28"/>
      <c r="SCG15" s="28"/>
      <c r="SCH15" s="28"/>
      <c r="SCI15" s="28"/>
      <c r="SCJ15" s="28"/>
      <c r="SCK15" s="28"/>
      <c r="SCL15" s="28"/>
      <c r="SCM15" s="28"/>
      <c r="SCN15" s="28"/>
      <c r="SCO15" s="27"/>
      <c r="SCP15" s="28"/>
      <c r="SCQ15" s="28"/>
      <c r="SCR15" s="28"/>
      <c r="SCS15" s="28"/>
      <c r="SCT15" s="28"/>
      <c r="SCU15" s="28"/>
      <c r="SCV15" s="28"/>
      <c r="SCW15" s="28"/>
      <c r="SCX15" s="28"/>
      <c r="SCY15" s="28"/>
      <c r="SCZ15" s="27"/>
      <c r="SDA15" s="28"/>
      <c r="SDB15" s="28"/>
      <c r="SDC15" s="28"/>
      <c r="SDD15" s="28"/>
      <c r="SDE15" s="28"/>
      <c r="SDF15" s="28"/>
      <c r="SDG15" s="28"/>
      <c r="SDH15" s="28"/>
      <c r="SDI15" s="28"/>
      <c r="SDJ15" s="28"/>
      <c r="SDK15" s="27"/>
      <c r="SDL15" s="28"/>
      <c r="SDM15" s="28"/>
      <c r="SDN15" s="28"/>
      <c r="SDO15" s="28"/>
      <c r="SDP15" s="28"/>
      <c r="SDQ15" s="28"/>
      <c r="SDR15" s="28"/>
      <c r="SDS15" s="28"/>
      <c r="SDT15" s="28"/>
      <c r="SDU15" s="28"/>
      <c r="SDV15" s="27"/>
      <c r="SDW15" s="28"/>
      <c r="SDX15" s="28"/>
      <c r="SDY15" s="28"/>
      <c r="SDZ15" s="28"/>
      <c r="SEA15" s="28"/>
      <c r="SEB15" s="28"/>
      <c r="SEC15" s="28"/>
      <c r="SED15" s="28"/>
      <c r="SEE15" s="28"/>
      <c r="SEF15" s="28"/>
      <c r="SEG15" s="27"/>
      <c r="SEH15" s="28"/>
      <c r="SEI15" s="28"/>
      <c r="SEJ15" s="28"/>
      <c r="SEK15" s="28"/>
      <c r="SEL15" s="28"/>
      <c r="SEM15" s="28"/>
      <c r="SEN15" s="28"/>
      <c r="SEO15" s="28"/>
      <c r="SEP15" s="28"/>
      <c r="SEQ15" s="28"/>
      <c r="SER15" s="27"/>
      <c r="SES15" s="28"/>
      <c r="SET15" s="28"/>
      <c r="SEU15" s="28"/>
      <c r="SEV15" s="28"/>
      <c r="SEW15" s="28"/>
      <c r="SEX15" s="28"/>
      <c r="SEY15" s="28"/>
      <c r="SEZ15" s="28"/>
      <c r="SFA15" s="28"/>
      <c r="SFB15" s="28"/>
      <c r="SFC15" s="27"/>
      <c r="SFD15" s="28"/>
      <c r="SFE15" s="28"/>
      <c r="SFF15" s="28"/>
      <c r="SFG15" s="28"/>
      <c r="SFH15" s="28"/>
      <c r="SFI15" s="28"/>
      <c r="SFJ15" s="28"/>
      <c r="SFK15" s="28"/>
      <c r="SFL15" s="28"/>
      <c r="SFM15" s="28"/>
      <c r="SFN15" s="27"/>
      <c r="SFO15" s="28"/>
      <c r="SFP15" s="28"/>
      <c r="SFQ15" s="28"/>
      <c r="SFR15" s="28"/>
      <c r="SFS15" s="28"/>
      <c r="SFT15" s="28"/>
      <c r="SFU15" s="28"/>
      <c r="SFV15" s="28"/>
      <c r="SFW15" s="28"/>
      <c r="SFX15" s="28"/>
      <c r="SFY15" s="27"/>
      <c r="SFZ15" s="28"/>
      <c r="SGA15" s="28"/>
      <c r="SGB15" s="28"/>
      <c r="SGC15" s="28"/>
      <c r="SGD15" s="28"/>
      <c r="SGE15" s="28"/>
      <c r="SGF15" s="28"/>
      <c r="SGG15" s="28"/>
      <c r="SGH15" s="28"/>
      <c r="SGI15" s="28"/>
      <c r="SGJ15" s="27"/>
      <c r="SGK15" s="28"/>
      <c r="SGL15" s="28"/>
      <c r="SGM15" s="28"/>
      <c r="SGN15" s="28"/>
      <c r="SGO15" s="28"/>
      <c r="SGP15" s="28"/>
      <c r="SGQ15" s="28"/>
      <c r="SGR15" s="28"/>
      <c r="SGS15" s="28"/>
      <c r="SGT15" s="28"/>
      <c r="SGU15" s="27"/>
      <c r="SGV15" s="28"/>
      <c r="SGW15" s="28"/>
      <c r="SGX15" s="28"/>
      <c r="SGY15" s="28"/>
      <c r="SGZ15" s="28"/>
      <c r="SHA15" s="28"/>
      <c r="SHB15" s="28"/>
      <c r="SHC15" s="28"/>
      <c r="SHD15" s="28"/>
      <c r="SHE15" s="28"/>
      <c r="SHF15" s="27"/>
      <c r="SHG15" s="28"/>
      <c r="SHH15" s="28"/>
      <c r="SHI15" s="28"/>
      <c r="SHJ15" s="28"/>
      <c r="SHK15" s="28"/>
      <c r="SHL15" s="28"/>
      <c r="SHM15" s="28"/>
      <c r="SHN15" s="28"/>
      <c r="SHO15" s="28"/>
      <c r="SHP15" s="28"/>
      <c r="SHQ15" s="27"/>
      <c r="SHR15" s="28"/>
      <c r="SHS15" s="28"/>
      <c r="SHT15" s="28"/>
      <c r="SHU15" s="28"/>
      <c r="SHV15" s="28"/>
      <c r="SHW15" s="28"/>
      <c r="SHX15" s="28"/>
      <c r="SHY15" s="28"/>
      <c r="SHZ15" s="28"/>
      <c r="SIA15" s="28"/>
      <c r="SIB15" s="27"/>
      <c r="SIC15" s="28"/>
      <c r="SID15" s="28"/>
      <c r="SIE15" s="28"/>
      <c r="SIF15" s="28"/>
      <c r="SIG15" s="28"/>
      <c r="SIH15" s="28"/>
      <c r="SII15" s="28"/>
      <c r="SIJ15" s="28"/>
      <c r="SIK15" s="28"/>
      <c r="SIL15" s="28"/>
      <c r="SIM15" s="27"/>
      <c r="SIN15" s="28"/>
      <c r="SIO15" s="28"/>
      <c r="SIP15" s="28"/>
      <c r="SIQ15" s="28"/>
      <c r="SIR15" s="28"/>
      <c r="SIS15" s="28"/>
      <c r="SIT15" s="28"/>
      <c r="SIU15" s="28"/>
      <c r="SIV15" s="28"/>
      <c r="SIW15" s="28"/>
      <c r="SIX15" s="27"/>
      <c r="SIY15" s="28"/>
      <c r="SIZ15" s="28"/>
      <c r="SJA15" s="28"/>
      <c r="SJB15" s="28"/>
      <c r="SJC15" s="28"/>
      <c r="SJD15" s="28"/>
      <c r="SJE15" s="28"/>
      <c r="SJF15" s="28"/>
      <c r="SJG15" s="28"/>
      <c r="SJH15" s="28"/>
      <c r="SJI15" s="27"/>
      <c r="SJJ15" s="28"/>
      <c r="SJK15" s="28"/>
      <c r="SJL15" s="28"/>
      <c r="SJM15" s="28"/>
      <c r="SJN15" s="28"/>
      <c r="SJO15" s="28"/>
      <c r="SJP15" s="28"/>
      <c r="SJQ15" s="28"/>
      <c r="SJR15" s="28"/>
      <c r="SJS15" s="28"/>
      <c r="SJT15" s="27"/>
      <c r="SJU15" s="28"/>
      <c r="SJV15" s="28"/>
      <c r="SJW15" s="28"/>
      <c r="SJX15" s="28"/>
      <c r="SJY15" s="28"/>
      <c r="SJZ15" s="28"/>
      <c r="SKA15" s="28"/>
      <c r="SKB15" s="28"/>
      <c r="SKC15" s="28"/>
      <c r="SKD15" s="28"/>
      <c r="SKE15" s="27"/>
      <c r="SKF15" s="28"/>
      <c r="SKG15" s="28"/>
      <c r="SKH15" s="28"/>
      <c r="SKI15" s="28"/>
      <c r="SKJ15" s="28"/>
      <c r="SKK15" s="28"/>
      <c r="SKL15" s="28"/>
      <c r="SKM15" s="28"/>
      <c r="SKN15" s="28"/>
      <c r="SKO15" s="28"/>
      <c r="SKP15" s="27"/>
      <c r="SKQ15" s="28"/>
      <c r="SKR15" s="28"/>
      <c r="SKS15" s="28"/>
      <c r="SKT15" s="28"/>
      <c r="SKU15" s="28"/>
      <c r="SKV15" s="28"/>
      <c r="SKW15" s="28"/>
      <c r="SKX15" s="28"/>
      <c r="SKY15" s="28"/>
      <c r="SKZ15" s="28"/>
      <c r="SLA15" s="27"/>
      <c r="SLB15" s="28"/>
      <c r="SLC15" s="28"/>
      <c r="SLD15" s="28"/>
      <c r="SLE15" s="28"/>
      <c r="SLF15" s="28"/>
      <c r="SLG15" s="28"/>
      <c r="SLH15" s="28"/>
      <c r="SLI15" s="28"/>
      <c r="SLJ15" s="28"/>
      <c r="SLK15" s="28"/>
      <c r="SLL15" s="27"/>
      <c r="SLM15" s="28"/>
      <c r="SLN15" s="28"/>
      <c r="SLO15" s="28"/>
      <c r="SLP15" s="28"/>
      <c r="SLQ15" s="28"/>
      <c r="SLR15" s="28"/>
      <c r="SLS15" s="28"/>
      <c r="SLT15" s="28"/>
      <c r="SLU15" s="28"/>
      <c r="SLV15" s="28"/>
      <c r="SLW15" s="27"/>
      <c r="SLX15" s="28"/>
      <c r="SLY15" s="28"/>
      <c r="SLZ15" s="28"/>
      <c r="SMA15" s="28"/>
      <c r="SMB15" s="28"/>
      <c r="SMC15" s="28"/>
      <c r="SMD15" s="28"/>
      <c r="SME15" s="28"/>
      <c r="SMF15" s="28"/>
      <c r="SMG15" s="28"/>
      <c r="SMH15" s="27"/>
      <c r="SMI15" s="28"/>
      <c r="SMJ15" s="28"/>
      <c r="SMK15" s="28"/>
      <c r="SML15" s="28"/>
      <c r="SMM15" s="28"/>
      <c r="SMN15" s="28"/>
      <c r="SMO15" s="28"/>
      <c r="SMP15" s="28"/>
      <c r="SMQ15" s="28"/>
      <c r="SMR15" s="28"/>
      <c r="SMS15" s="27"/>
      <c r="SMT15" s="28"/>
      <c r="SMU15" s="28"/>
      <c r="SMV15" s="28"/>
      <c r="SMW15" s="28"/>
      <c r="SMX15" s="28"/>
      <c r="SMY15" s="28"/>
      <c r="SMZ15" s="28"/>
      <c r="SNA15" s="28"/>
      <c r="SNB15" s="28"/>
      <c r="SNC15" s="28"/>
      <c r="SND15" s="27"/>
      <c r="SNE15" s="28"/>
      <c r="SNF15" s="28"/>
      <c r="SNG15" s="28"/>
      <c r="SNH15" s="28"/>
      <c r="SNI15" s="28"/>
      <c r="SNJ15" s="28"/>
      <c r="SNK15" s="28"/>
      <c r="SNL15" s="28"/>
      <c r="SNM15" s="28"/>
      <c r="SNN15" s="28"/>
      <c r="SNO15" s="27"/>
      <c r="SNP15" s="28"/>
      <c r="SNQ15" s="28"/>
      <c r="SNR15" s="28"/>
      <c r="SNS15" s="28"/>
      <c r="SNT15" s="28"/>
      <c r="SNU15" s="28"/>
      <c r="SNV15" s="28"/>
      <c r="SNW15" s="28"/>
      <c r="SNX15" s="28"/>
      <c r="SNY15" s="28"/>
      <c r="SNZ15" s="27"/>
      <c r="SOA15" s="28"/>
      <c r="SOB15" s="28"/>
      <c r="SOC15" s="28"/>
      <c r="SOD15" s="28"/>
      <c r="SOE15" s="28"/>
      <c r="SOF15" s="28"/>
      <c r="SOG15" s="28"/>
      <c r="SOH15" s="28"/>
      <c r="SOI15" s="28"/>
      <c r="SOJ15" s="28"/>
      <c r="SOK15" s="27"/>
      <c r="SOL15" s="28"/>
      <c r="SOM15" s="28"/>
      <c r="SON15" s="28"/>
      <c r="SOO15" s="28"/>
      <c r="SOP15" s="28"/>
      <c r="SOQ15" s="28"/>
      <c r="SOR15" s="28"/>
      <c r="SOS15" s="28"/>
      <c r="SOT15" s="28"/>
      <c r="SOU15" s="28"/>
      <c r="SOV15" s="27"/>
      <c r="SOW15" s="28"/>
      <c r="SOX15" s="28"/>
      <c r="SOY15" s="28"/>
      <c r="SOZ15" s="28"/>
      <c r="SPA15" s="28"/>
      <c r="SPB15" s="28"/>
      <c r="SPC15" s="28"/>
      <c r="SPD15" s="28"/>
      <c r="SPE15" s="28"/>
      <c r="SPF15" s="28"/>
      <c r="SPG15" s="27"/>
      <c r="SPH15" s="28"/>
      <c r="SPI15" s="28"/>
      <c r="SPJ15" s="28"/>
      <c r="SPK15" s="28"/>
      <c r="SPL15" s="28"/>
      <c r="SPM15" s="28"/>
      <c r="SPN15" s="28"/>
      <c r="SPO15" s="28"/>
      <c r="SPP15" s="28"/>
      <c r="SPQ15" s="28"/>
      <c r="SPR15" s="27"/>
      <c r="SPS15" s="28"/>
      <c r="SPT15" s="28"/>
      <c r="SPU15" s="28"/>
      <c r="SPV15" s="28"/>
      <c r="SPW15" s="28"/>
      <c r="SPX15" s="28"/>
      <c r="SPY15" s="28"/>
      <c r="SPZ15" s="28"/>
      <c r="SQA15" s="28"/>
      <c r="SQB15" s="28"/>
      <c r="SQC15" s="27"/>
      <c r="SQD15" s="28"/>
      <c r="SQE15" s="28"/>
      <c r="SQF15" s="28"/>
      <c r="SQG15" s="28"/>
      <c r="SQH15" s="28"/>
      <c r="SQI15" s="28"/>
      <c r="SQJ15" s="28"/>
      <c r="SQK15" s="28"/>
      <c r="SQL15" s="28"/>
      <c r="SQM15" s="28"/>
      <c r="SQN15" s="27"/>
      <c r="SQO15" s="28"/>
      <c r="SQP15" s="28"/>
      <c r="SQQ15" s="28"/>
      <c r="SQR15" s="28"/>
      <c r="SQS15" s="28"/>
      <c r="SQT15" s="28"/>
      <c r="SQU15" s="28"/>
      <c r="SQV15" s="28"/>
      <c r="SQW15" s="28"/>
      <c r="SQX15" s="28"/>
      <c r="SQY15" s="27"/>
      <c r="SQZ15" s="28"/>
      <c r="SRA15" s="28"/>
      <c r="SRB15" s="28"/>
      <c r="SRC15" s="28"/>
      <c r="SRD15" s="28"/>
      <c r="SRE15" s="28"/>
      <c r="SRF15" s="28"/>
      <c r="SRG15" s="28"/>
      <c r="SRH15" s="28"/>
      <c r="SRI15" s="28"/>
      <c r="SRJ15" s="27"/>
      <c r="SRK15" s="28"/>
      <c r="SRL15" s="28"/>
      <c r="SRM15" s="28"/>
      <c r="SRN15" s="28"/>
      <c r="SRO15" s="28"/>
      <c r="SRP15" s="28"/>
      <c r="SRQ15" s="28"/>
      <c r="SRR15" s="28"/>
      <c r="SRS15" s="28"/>
      <c r="SRT15" s="28"/>
      <c r="SRU15" s="27"/>
      <c r="SRV15" s="28"/>
      <c r="SRW15" s="28"/>
      <c r="SRX15" s="28"/>
      <c r="SRY15" s="28"/>
      <c r="SRZ15" s="28"/>
      <c r="SSA15" s="28"/>
      <c r="SSB15" s="28"/>
      <c r="SSC15" s="28"/>
      <c r="SSD15" s="28"/>
      <c r="SSE15" s="28"/>
      <c r="SSF15" s="27"/>
      <c r="SSG15" s="28"/>
      <c r="SSH15" s="28"/>
      <c r="SSI15" s="28"/>
      <c r="SSJ15" s="28"/>
      <c r="SSK15" s="28"/>
      <c r="SSL15" s="28"/>
      <c r="SSM15" s="28"/>
      <c r="SSN15" s="28"/>
      <c r="SSO15" s="28"/>
      <c r="SSP15" s="28"/>
      <c r="SSQ15" s="27"/>
      <c r="SSR15" s="28"/>
      <c r="SSS15" s="28"/>
      <c r="SST15" s="28"/>
      <c r="SSU15" s="28"/>
      <c r="SSV15" s="28"/>
      <c r="SSW15" s="28"/>
      <c r="SSX15" s="28"/>
      <c r="SSY15" s="28"/>
      <c r="SSZ15" s="28"/>
      <c r="STA15" s="28"/>
      <c r="STB15" s="27"/>
      <c r="STC15" s="28"/>
      <c r="STD15" s="28"/>
      <c r="STE15" s="28"/>
      <c r="STF15" s="28"/>
      <c r="STG15" s="28"/>
      <c r="STH15" s="28"/>
      <c r="STI15" s="28"/>
      <c r="STJ15" s="28"/>
      <c r="STK15" s="28"/>
      <c r="STL15" s="28"/>
      <c r="STM15" s="27"/>
      <c r="STN15" s="28"/>
      <c r="STO15" s="28"/>
      <c r="STP15" s="28"/>
      <c r="STQ15" s="28"/>
      <c r="STR15" s="28"/>
      <c r="STS15" s="28"/>
      <c r="STT15" s="28"/>
      <c r="STU15" s="28"/>
      <c r="STV15" s="28"/>
      <c r="STW15" s="28"/>
      <c r="STX15" s="27"/>
      <c r="STY15" s="28"/>
      <c r="STZ15" s="28"/>
      <c r="SUA15" s="28"/>
      <c r="SUB15" s="28"/>
      <c r="SUC15" s="28"/>
      <c r="SUD15" s="28"/>
      <c r="SUE15" s="28"/>
      <c r="SUF15" s="28"/>
      <c r="SUG15" s="28"/>
      <c r="SUH15" s="28"/>
      <c r="SUI15" s="27"/>
      <c r="SUJ15" s="28"/>
      <c r="SUK15" s="28"/>
      <c r="SUL15" s="28"/>
      <c r="SUM15" s="28"/>
      <c r="SUN15" s="28"/>
      <c r="SUO15" s="28"/>
      <c r="SUP15" s="28"/>
      <c r="SUQ15" s="28"/>
      <c r="SUR15" s="28"/>
      <c r="SUS15" s="28"/>
      <c r="SUT15" s="27"/>
      <c r="SUU15" s="28"/>
      <c r="SUV15" s="28"/>
      <c r="SUW15" s="28"/>
      <c r="SUX15" s="28"/>
      <c r="SUY15" s="28"/>
      <c r="SUZ15" s="28"/>
      <c r="SVA15" s="28"/>
      <c r="SVB15" s="28"/>
      <c r="SVC15" s="28"/>
      <c r="SVD15" s="28"/>
      <c r="SVE15" s="27"/>
      <c r="SVF15" s="28"/>
      <c r="SVG15" s="28"/>
      <c r="SVH15" s="28"/>
      <c r="SVI15" s="28"/>
      <c r="SVJ15" s="28"/>
      <c r="SVK15" s="28"/>
      <c r="SVL15" s="28"/>
      <c r="SVM15" s="28"/>
      <c r="SVN15" s="28"/>
      <c r="SVO15" s="28"/>
      <c r="SVP15" s="27"/>
      <c r="SVQ15" s="28"/>
      <c r="SVR15" s="28"/>
      <c r="SVS15" s="28"/>
      <c r="SVT15" s="28"/>
      <c r="SVU15" s="28"/>
      <c r="SVV15" s="28"/>
      <c r="SVW15" s="28"/>
      <c r="SVX15" s="28"/>
      <c r="SVY15" s="28"/>
      <c r="SVZ15" s="28"/>
      <c r="SWA15" s="27"/>
      <c r="SWB15" s="28"/>
      <c r="SWC15" s="28"/>
      <c r="SWD15" s="28"/>
      <c r="SWE15" s="28"/>
      <c r="SWF15" s="28"/>
      <c r="SWG15" s="28"/>
      <c r="SWH15" s="28"/>
      <c r="SWI15" s="28"/>
      <c r="SWJ15" s="28"/>
      <c r="SWK15" s="28"/>
      <c r="SWL15" s="27"/>
      <c r="SWM15" s="28"/>
      <c r="SWN15" s="28"/>
      <c r="SWO15" s="28"/>
      <c r="SWP15" s="28"/>
      <c r="SWQ15" s="28"/>
      <c r="SWR15" s="28"/>
      <c r="SWS15" s="28"/>
      <c r="SWT15" s="28"/>
      <c r="SWU15" s="28"/>
      <c r="SWV15" s="28"/>
      <c r="SWW15" s="27"/>
      <c r="SWX15" s="28"/>
      <c r="SWY15" s="28"/>
      <c r="SWZ15" s="28"/>
      <c r="SXA15" s="28"/>
      <c r="SXB15" s="28"/>
      <c r="SXC15" s="28"/>
      <c r="SXD15" s="28"/>
      <c r="SXE15" s="28"/>
      <c r="SXF15" s="28"/>
      <c r="SXG15" s="28"/>
      <c r="SXH15" s="27"/>
      <c r="SXI15" s="28"/>
      <c r="SXJ15" s="28"/>
      <c r="SXK15" s="28"/>
      <c r="SXL15" s="28"/>
      <c r="SXM15" s="28"/>
      <c r="SXN15" s="28"/>
      <c r="SXO15" s="28"/>
      <c r="SXP15" s="28"/>
      <c r="SXQ15" s="28"/>
      <c r="SXR15" s="28"/>
      <c r="SXS15" s="27"/>
      <c r="SXT15" s="28"/>
      <c r="SXU15" s="28"/>
      <c r="SXV15" s="28"/>
      <c r="SXW15" s="28"/>
      <c r="SXX15" s="28"/>
      <c r="SXY15" s="28"/>
      <c r="SXZ15" s="28"/>
      <c r="SYA15" s="28"/>
      <c r="SYB15" s="28"/>
      <c r="SYC15" s="28"/>
      <c r="SYD15" s="27"/>
      <c r="SYE15" s="28"/>
      <c r="SYF15" s="28"/>
      <c r="SYG15" s="28"/>
      <c r="SYH15" s="28"/>
      <c r="SYI15" s="28"/>
      <c r="SYJ15" s="28"/>
      <c r="SYK15" s="28"/>
      <c r="SYL15" s="28"/>
      <c r="SYM15" s="28"/>
      <c r="SYN15" s="28"/>
      <c r="SYO15" s="27"/>
      <c r="SYP15" s="28"/>
      <c r="SYQ15" s="28"/>
      <c r="SYR15" s="28"/>
      <c r="SYS15" s="28"/>
      <c r="SYT15" s="28"/>
      <c r="SYU15" s="28"/>
      <c r="SYV15" s="28"/>
      <c r="SYW15" s="28"/>
      <c r="SYX15" s="28"/>
      <c r="SYY15" s="28"/>
      <c r="SYZ15" s="27"/>
      <c r="SZA15" s="28"/>
      <c r="SZB15" s="28"/>
      <c r="SZC15" s="28"/>
      <c r="SZD15" s="28"/>
      <c r="SZE15" s="28"/>
      <c r="SZF15" s="28"/>
      <c r="SZG15" s="28"/>
      <c r="SZH15" s="28"/>
      <c r="SZI15" s="28"/>
      <c r="SZJ15" s="28"/>
      <c r="SZK15" s="27"/>
      <c r="SZL15" s="28"/>
      <c r="SZM15" s="28"/>
      <c r="SZN15" s="28"/>
      <c r="SZO15" s="28"/>
      <c r="SZP15" s="28"/>
      <c r="SZQ15" s="28"/>
      <c r="SZR15" s="28"/>
      <c r="SZS15" s="28"/>
      <c r="SZT15" s="28"/>
      <c r="SZU15" s="28"/>
      <c r="SZV15" s="27"/>
      <c r="SZW15" s="28"/>
      <c r="SZX15" s="28"/>
      <c r="SZY15" s="28"/>
      <c r="SZZ15" s="28"/>
      <c r="TAA15" s="28"/>
      <c r="TAB15" s="28"/>
      <c r="TAC15" s="28"/>
      <c r="TAD15" s="28"/>
      <c r="TAE15" s="28"/>
      <c r="TAF15" s="28"/>
      <c r="TAG15" s="27"/>
      <c r="TAH15" s="28"/>
      <c r="TAI15" s="28"/>
      <c r="TAJ15" s="28"/>
      <c r="TAK15" s="28"/>
      <c r="TAL15" s="28"/>
      <c r="TAM15" s="28"/>
      <c r="TAN15" s="28"/>
      <c r="TAO15" s="28"/>
      <c r="TAP15" s="28"/>
      <c r="TAQ15" s="28"/>
      <c r="TAR15" s="27"/>
      <c r="TAS15" s="28"/>
      <c r="TAT15" s="28"/>
      <c r="TAU15" s="28"/>
      <c r="TAV15" s="28"/>
      <c r="TAW15" s="28"/>
      <c r="TAX15" s="28"/>
      <c r="TAY15" s="28"/>
      <c r="TAZ15" s="28"/>
      <c r="TBA15" s="28"/>
      <c r="TBB15" s="28"/>
      <c r="TBC15" s="27"/>
      <c r="TBD15" s="28"/>
      <c r="TBE15" s="28"/>
      <c r="TBF15" s="28"/>
      <c r="TBG15" s="28"/>
      <c r="TBH15" s="28"/>
      <c r="TBI15" s="28"/>
      <c r="TBJ15" s="28"/>
      <c r="TBK15" s="28"/>
      <c r="TBL15" s="28"/>
      <c r="TBM15" s="28"/>
      <c r="TBN15" s="27"/>
      <c r="TBO15" s="28"/>
      <c r="TBP15" s="28"/>
      <c r="TBQ15" s="28"/>
      <c r="TBR15" s="28"/>
      <c r="TBS15" s="28"/>
      <c r="TBT15" s="28"/>
      <c r="TBU15" s="28"/>
      <c r="TBV15" s="28"/>
      <c r="TBW15" s="28"/>
      <c r="TBX15" s="28"/>
      <c r="TBY15" s="27"/>
      <c r="TBZ15" s="28"/>
      <c r="TCA15" s="28"/>
      <c r="TCB15" s="28"/>
      <c r="TCC15" s="28"/>
      <c r="TCD15" s="28"/>
      <c r="TCE15" s="28"/>
      <c r="TCF15" s="28"/>
      <c r="TCG15" s="28"/>
      <c r="TCH15" s="28"/>
      <c r="TCI15" s="28"/>
      <c r="TCJ15" s="27"/>
      <c r="TCK15" s="28"/>
      <c r="TCL15" s="28"/>
      <c r="TCM15" s="28"/>
      <c r="TCN15" s="28"/>
      <c r="TCO15" s="28"/>
      <c r="TCP15" s="28"/>
      <c r="TCQ15" s="28"/>
      <c r="TCR15" s="28"/>
      <c r="TCS15" s="28"/>
      <c r="TCT15" s="28"/>
      <c r="TCU15" s="27"/>
      <c r="TCV15" s="28"/>
      <c r="TCW15" s="28"/>
      <c r="TCX15" s="28"/>
      <c r="TCY15" s="28"/>
      <c r="TCZ15" s="28"/>
      <c r="TDA15" s="28"/>
      <c r="TDB15" s="28"/>
      <c r="TDC15" s="28"/>
      <c r="TDD15" s="28"/>
      <c r="TDE15" s="28"/>
      <c r="TDF15" s="27"/>
      <c r="TDG15" s="28"/>
      <c r="TDH15" s="28"/>
      <c r="TDI15" s="28"/>
      <c r="TDJ15" s="28"/>
      <c r="TDK15" s="28"/>
      <c r="TDL15" s="28"/>
      <c r="TDM15" s="28"/>
      <c r="TDN15" s="28"/>
      <c r="TDO15" s="28"/>
      <c r="TDP15" s="28"/>
      <c r="TDQ15" s="27"/>
      <c r="TDR15" s="28"/>
      <c r="TDS15" s="28"/>
      <c r="TDT15" s="28"/>
      <c r="TDU15" s="28"/>
      <c r="TDV15" s="28"/>
      <c r="TDW15" s="28"/>
      <c r="TDX15" s="28"/>
      <c r="TDY15" s="28"/>
      <c r="TDZ15" s="28"/>
      <c r="TEA15" s="28"/>
      <c r="TEB15" s="27"/>
      <c r="TEC15" s="28"/>
      <c r="TED15" s="28"/>
      <c r="TEE15" s="28"/>
      <c r="TEF15" s="28"/>
      <c r="TEG15" s="28"/>
      <c r="TEH15" s="28"/>
      <c r="TEI15" s="28"/>
      <c r="TEJ15" s="28"/>
      <c r="TEK15" s="28"/>
      <c r="TEL15" s="28"/>
      <c r="TEM15" s="27"/>
      <c r="TEN15" s="28"/>
      <c r="TEO15" s="28"/>
      <c r="TEP15" s="28"/>
      <c r="TEQ15" s="28"/>
      <c r="TER15" s="28"/>
      <c r="TES15" s="28"/>
      <c r="TET15" s="28"/>
      <c r="TEU15" s="28"/>
      <c r="TEV15" s="28"/>
      <c r="TEW15" s="28"/>
      <c r="TEX15" s="27"/>
      <c r="TEY15" s="28"/>
      <c r="TEZ15" s="28"/>
      <c r="TFA15" s="28"/>
      <c r="TFB15" s="28"/>
      <c r="TFC15" s="28"/>
      <c r="TFD15" s="28"/>
      <c r="TFE15" s="28"/>
      <c r="TFF15" s="28"/>
      <c r="TFG15" s="28"/>
      <c r="TFH15" s="28"/>
      <c r="TFI15" s="27"/>
      <c r="TFJ15" s="28"/>
      <c r="TFK15" s="28"/>
      <c r="TFL15" s="28"/>
      <c r="TFM15" s="28"/>
      <c r="TFN15" s="28"/>
      <c r="TFO15" s="28"/>
      <c r="TFP15" s="28"/>
      <c r="TFQ15" s="28"/>
      <c r="TFR15" s="28"/>
      <c r="TFS15" s="28"/>
      <c r="TFT15" s="27"/>
      <c r="TFU15" s="28"/>
      <c r="TFV15" s="28"/>
      <c r="TFW15" s="28"/>
      <c r="TFX15" s="28"/>
      <c r="TFY15" s="28"/>
      <c r="TFZ15" s="28"/>
      <c r="TGA15" s="28"/>
      <c r="TGB15" s="28"/>
      <c r="TGC15" s="28"/>
      <c r="TGD15" s="28"/>
      <c r="TGE15" s="27"/>
      <c r="TGF15" s="28"/>
      <c r="TGG15" s="28"/>
      <c r="TGH15" s="28"/>
      <c r="TGI15" s="28"/>
      <c r="TGJ15" s="28"/>
      <c r="TGK15" s="28"/>
      <c r="TGL15" s="28"/>
      <c r="TGM15" s="28"/>
      <c r="TGN15" s="28"/>
      <c r="TGO15" s="28"/>
      <c r="TGP15" s="27"/>
      <c r="TGQ15" s="28"/>
      <c r="TGR15" s="28"/>
      <c r="TGS15" s="28"/>
      <c r="TGT15" s="28"/>
      <c r="TGU15" s="28"/>
      <c r="TGV15" s="28"/>
      <c r="TGW15" s="28"/>
      <c r="TGX15" s="28"/>
      <c r="TGY15" s="28"/>
      <c r="TGZ15" s="28"/>
      <c r="THA15" s="27"/>
      <c r="THB15" s="28"/>
      <c r="THC15" s="28"/>
      <c r="THD15" s="28"/>
      <c r="THE15" s="28"/>
      <c r="THF15" s="28"/>
      <c r="THG15" s="28"/>
      <c r="THH15" s="28"/>
      <c r="THI15" s="28"/>
      <c r="THJ15" s="28"/>
      <c r="THK15" s="28"/>
      <c r="THL15" s="27"/>
      <c r="THM15" s="28"/>
      <c r="THN15" s="28"/>
      <c r="THO15" s="28"/>
      <c r="THP15" s="28"/>
      <c r="THQ15" s="28"/>
      <c r="THR15" s="28"/>
      <c r="THS15" s="28"/>
      <c r="THT15" s="28"/>
      <c r="THU15" s="28"/>
      <c r="THV15" s="28"/>
      <c r="THW15" s="27"/>
      <c r="THX15" s="28"/>
      <c r="THY15" s="28"/>
      <c r="THZ15" s="28"/>
      <c r="TIA15" s="28"/>
      <c r="TIB15" s="28"/>
      <c r="TIC15" s="28"/>
      <c r="TID15" s="28"/>
      <c r="TIE15" s="28"/>
      <c r="TIF15" s="28"/>
      <c r="TIG15" s="28"/>
      <c r="TIH15" s="27"/>
      <c r="TII15" s="28"/>
      <c r="TIJ15" s="28"/>
      <c r="TIK15" s="28"/>
      <c r="TIL15" s="28"/>
      <c r="TIM15" s="28"/>
      <c r="TIN15" s="28"/>
      <c r="TIO15" s="28"/>
      <c r="TIP15" s="28"/>
      <c r="TIQ15" s="28"/>
      <c r="TIR15" s="28"/>
      <c r="TIS15" s="27"/>
      <c r="TIT15" s="28"/>
      <c r="TIU15" s="28"/>
      <c r="TIV15" s="28"/>
      <c r="TIW15" s="28"/>
      <c r="TIX15" s="28"/>
      <c r="TIY15" s="28"/>
      <c r="TIZ15" s="28"/>
      <c r="TJA15" s="28"/>
      <c r="TJB15" s="28"/>
      <c r="TJC15" s="28"/>
      <c r="TJD15" s="27"/>
      <c r="TJE15" s="28"/>
      <c r="TJF15" s="28"/>
      <c r="TJG15" s="28"/>
      <c r="TJH15" s="28"/>
      <c r="TJI15" s="28"/>
      <c r="TJJ15" s="28"/>
      <c r="TJK15" s="28"/>
      <c r="TJL15" s="28"/>
      <c r="TJM15" s="28"/>
      <c r="TJN15" s="28"/>
      <c r="TJO15" s="27"/>
      <c r="TJP15" s="28"/>
      <c r="TJQ15" s="28"/>
      <c r="TJR15" s="28"/>
      <c r="TJS15" s="28"/>
      <c r="TJT15" s="28"/>
      <c r="TJU15" s="28"/>
      <c r="TJV15" s="28"/>
      <c r="TJW15" s="28"/>
      <c r="TJX15" s="28"/>
      <c r="TJY15" s="28"/>
      <c r="TJZ15" s="27"/>
      <c r="TKA15" s="28"/>
      <c r="TKB15" s="28"/>
      <c r="TKC15" s="28"/>
      <c r="TKD15" s="28"/>
      <c r="TKE15" s="28"/>
      <c r="TKF15" s="28"/>
      <c r="TKG15" s="28"/>
      <c r="TKH15" s="28"/>
      <c r="TKI15" s="28"/>
      <c r="TKJ15" s="28"/>
      <c r="TKK15" s="27"/>
      <c r="TKL15" s="28"/>
      <c r="TKM15" s="28"/>
      <c r="TKN15" s="28"/>
      <c r="TKO15" s="28"/>
      <c r="TKP15" s="28"/>
      <c r="TKQ15" s="28"/>
      <c r="TKR15" s="28"/>
      <c r="TKS15" s="28"/>
      <c r="TKT15" s="28"/>
      <c r="TKU15" s="28"/>
      <c r="TKV15" s="27"/>
      <c r="TKW15" s="28"/>
      <c r="TKX15" s="28"/>
      <c r="TKY15" s="28"/>
      <c r="TKZ15" s="28"/>
      <c r="TLA15" s="28"/>
      <c r="TLB15" s="28"/>
      <c r="TLC15" s="28"/>
      <c r="TLD15" s="28"/>
      <c r="TLE15" s="28"/>
      <c r="TLF15" s="28"/>
      <c r="TLG15" s="27"/>
      <c r="TLH15" s="28"/>
      <c r="TLI15" s="28"/>
      <c r="TLJ15" s="28"/>
      <c r="TLK15" s="28"/>
      <c r="TLL15" s="28"/>
      <c r="TLM15" s="28"/>
      <c r="TLN15" s="28"/>
      <c r="TLO15" s="28"/>
      <c r="TLP15" s="28"/>
      <c r="TLQ15" s="28"/>
      <c r="TLR15" s="27"/>
      <c r="TLS15" s="28"/>
      <c r="TLT15" s="28"/>
      <c r="TLU15" s="28"/>
      <c r="TLV15" s="28"/>
      <c r="TLW15" s="28"/>
      <c r="TLX15" s="28"/>
      <c r="TLY15" s="28"/>
      <c r="TLZ15" s="28"/>
      <c r="TMA15" s="28"/>
      <c r="TMB15" s="28"/>
      <c r="TMC15" s="27"/>
      <c r="TMD15" s="28"/>
      <c r="TME15" s="28"/>
      <c r="TMF15" s="28"/>
      <c r="TMG15" s="28"/>
      <c r="TMH15" s="28"/>
      <c r="TMI15" s="28"/>
      <c r="TMJ15" s="28"/>
      <c r="TMK15" s="28"/>
      <c r="TML15" s="28"/>
      <c r="TMM15" s="28"/>
      <c r="TMN15" s="27"/>
      <c r="TMO15" s="28"/>
      <c r="TMP15" s="28"/>
      <c r="TMQ15" s="28"/>
      <c r="TMR15" s="28"/>
      <c r="TMS15" s="28"/>
      <c r="TMT15" s="28"/>
      <c r="TMU15" s="28"/>
      <c r="TMV15" s="28"/>
      <c r="TMW15" s="28"/>
      <c r="TMX15" s="28"/>
      <c r="TMY15" s="27"/>
      <c r="TMZ15" s="28"/>
      <c r="TNA15" s="28"/>
      <c r="TNB15" s="28"/>
      <c r="TNC15" s="28"/>
      <c r="TND15" s="28"/>
      <c r="TNE15" s="28"/>
      <c r="TNF15" s="28"/>
      <c r="TNG15" s="28"/>
      <c r="TNH15" s="28"/>
      <c r="TNI15" s="28"/>
      <c r="TNJ15" s="27"/>
      <c r="TNK15" s="28"/>
      <c r="TNL15" s="28"/>
      <c r="TNM15" s="28"/>
      <c r="TNN15" s="28"/>
      <c r="TNO15" s="28"/>
      <c r="TNP15" s="28"/>
      <c r="TNQ15" s="28"/>
      <c r="TNR15" s="28"/>
      <c r="TNS15" s="28"/>
      <c r="TNT15" s="28"/>
      <c r="TNU15" s="27"/>
      <c r="TNV15" s="28"/>
      <c r="TNW15" s="28"/>
      <c r="TNX15" s="28"/>
      <c r="TNY15" s="28"/>
      <c r="TNZ15" s="28"/>
      <c r="TOA15" s="28"/>
      <c r="TOB15" s="28"/>
      <c r="TOC15" s="28"/>
      <c r="TOD15" s="28"/>
      <c r="TOE15" s="28"/>
      <c r="TOF15" s="27"/>
      <c r="TOG15" s="28"/>
      <c r="TOH15" s="28"/>
      <c r="TOI15" s="28"/>
      <c r="TOJ15" s="28"/>
      <c r="TOK15" s="28"/>
      <c r="TOL15" s="28"/>
      <c r="TOM15" s="28"/>
      <c r="TON15" s="28"/>
      <c r="TOO15" s="28"/>
      <c r="TOP15" s="28"/>
      <c r="TOQ15" s="27"/>
      <c r="TOR15" s="28"/>
      <c r="TOS15" s="28"/>
      <c r="TOT15" s="28"/>
      <c r="TOU15" s="28"/>
      <c r="TOV15" s="28"/>
      <c r="TOW15" s="28"/>
      <c r="TOX15" s="28"/>
      <c r="TOY15" s="28"/>
      <c r="TOZ15" s="28"/>
      <c r="TPA15" s="28"/>
      <c r="TPB15" s="27"/>
      <c r="TPC15" s="28"/>
      <c r="TPD15" s="28"/>
      <c r="TPE15" s="28"/>
      <c r="TPF15" s="28"/>
      <c r="TPG15" s="28"/>
      <c r="TPH15" s="28"/>
      <c r="TPI15" s="28"/>
      <c r="TPJ15" s="28"/>
      <c r="TPK15" s="28"/>
      <c r="TPL15" s="28"/>
      <c r="TPM15" s="27"/>
      <c r="TPN15" s="28"/>
      <c r="TPO15" s="28"/>
      <c r="TPP15" s="28"/>
      <c r="TPQ15" s="28"/>
      <c r="TPR15" s="28"/>
      <c r="TPS15" s="28"/>
      <c r="TPT15" s="28"/>
      <c r="TPU15" s="28"/>
      <c r="TPV15" s="28"/>
      <c r="TPW15" s="28"/>
      <c r="TPX15" s="27"/>
      <c r="TPY15" s="28"/>
      <c r="TPZ15" s="28"/>
      <c r="TQA15" s="28"/>
      <c r="TQB15" s="28"/>
      <c r="TQC15" s="28"/>
      <c r="TQD15" s="28"/>
      <c r="TQE15" s="28"/>
      <c r="TQF15" s="28"/>
      <c r="TQG15" s="28"/>
      <c r="TQH15" s="28"/>
      <c r="TQI15" s="27"/>
      <c r="TQJ15" s="28"/>
      <c r="TQK15" s="28"/>
      <c r="TQL15" s="28"/>
      <c r="TQM15" s="28"/>
      <c r="TQN15" s="28"/>
      <c r="TQO15" s="28"/>
      <c r="TQP15" s="28"/>
      <c r="TQQ15" s="28"/>
      <c r="TQR15" s="28"/>
      <c r="TQS15" s="28"/>
      <c r="TQT15" s="27"/>
      <c r="TQU15" s="28"/>
      <c r="TQV15" s="28"/>
      <c r="TQW15" s="28"/>
      <c r="TQX15" s="28"/>
      <c r="TQY15" s="28"/>
      <c r="TQZ15" s="28"/>
      <c r="TRA15" s="28"/>
      <c r="TRB15" s="28"/>
      <c r="TRC15" s="28"/>
      <c r="TRD15" s="28"/>
      <c r="TRE15" s="27"/>
      <c r="TRF15" s="28"/>
      <c r="TRG15" s="28"/>
      <c r="TRH15" s="28"/>
      <c r="TRI15" s="28"/>
      <c r="TRJ15" s="28"/>
      <c r="TRK15" s="28"/>
      <c r="TRL15" s="28"/>
      <c r="TRM15" s="28"/>
      <c r="TRN15" s="28"/>
      <c r="TRO15" s="28"/>
      <c r="TRP15" s="27"/>
      <c r="TRQ15" s="28"/>
      <c r="TRR15" s="28"/>
      <c r="TRS15" s="28"/>
      <c r="TRT15" s="28"/>
      <c r="TRU15" s="28"/>
      <c r="TRV15" s="28"/>
      <c r="TRW15" s="28"/>
      <c r="TRX15" s="28"/>
      <c r="TRY15" s="28"/>
      <c r="TRZ15" s="28"/>
      <c r="TSA15" s="27"/>
      <c r="TSB15" s="28"/>
      <c r="TSC15" s="28"/>
      <c r="TSD15" s="28"/>
      <c r="TSE15" s="28"/>
      <c r="TSF15" s="28"/>
      <c r="TSG15" s="28"/>
      <c r="TSH15" s="28"/>
      <c r="TSI15" s="28"/>
      <c r="TSJ15" s="28"/>
      <c r="TSK15" s="28"/>
      <c r="TSL15" s="27"/>
      <c r="TSM15" s="28"/>
      <c r="TSN15" s="28"/>
      <c r="TSO15" s="28"/>
      <c r="TSP15" s="28"/>
      <c r="TSQ15" s="28"/>
      <c r="TSR15" s="28"/>
      <c r="TSS15" s="28"/>
      <c r="TST15" s="28"/>
      <c r="TSU15" s="28"/>
      <c r="TSV15" s="28"/>
      <c r="TSW15" s="27"/>
      <c r="TSX15" s="28"/>
      <c r="TSY15" s="28"/>
      <c r="TSZ15" s="28"/>
      <c r="TTA15" s="28"/>
      <c r="TTB15" s="28"/>
      <c r="TTC15" s="28"/>
      <c r="TTD15" s="28"/>
      <c r="TTE15" s="28"/>
      <c r="TTF15" s="28"/>
      <c r="TTG15" s="28"/>
      <c r="TTH15" s="27"/>
      <c r="TTI15" s="28"/>
      <c r="TTJ15" s="28"/>
      <c r="TTK15" s="28"/>
      <c r="TTL15" s="28"/>
      <c r="TTM15" s="28"/>
      <c r="TTN15" s="28"/>
      <c r="TTO15" s="28"/>
      <c r="TTP15" s="28"/>
      <c r="TTQ15" s="28"/>
      <c r="TTR15" s="28"/>
      <c r="TTS15" s="27"/>
      <c r="TTT15" s="28"/>
      <c r="TTU15" s="28"/>
      <c r="TTV15" s="28"/>
      <c r="TTW15" s="28"/>
      <c r="TTX15" s="28"/>
      <c r="TTY15" s="28"/>
      <c r="TTZ15" s="28"/>
      <c r="TUA15" s="28"/>
      <c r="TUB15" s="28"/>
      <c r="TUC15" s="28"/>
      <c r="TUD15" s="27"/>
      <c r="TUE15" s="28"/>
      <c r="TUF15" s="28"/>
      <c r="TUG15" s="28"/>
      <c r="TUH15" s="28"/>
      <c r="TUI15" s="28"/>
      <c r="TUJ15" s="28"/>
      <c r="TUK15" s="28"/>
      <c r="TUL15" s="28"/>
      <c r="TUM15" s="28"/>
      <c r="TUN15" s="28"/>
      <c r="TUO15" s="27"/>
      <c r="TUP15" s="28"/>
      <c r="TUQ15" s="28"/>
      <c r="TUR15" s="28"/>
      <c r="TUS15" s="28"/>
      <c r="TUT15" s="28"/>
      <c r="TUU15" s="28"/>
      <c r="TUV15" s="28"/>
      <c r="TUW15" s="28"/>
      <c r="TUX15" s="28"/>
      <c r="TUY15" s="28"/>
      <c r="TUZ15" s="27"/>
      <c r="TVA15" s="28"/>
      <c r="TVB15" s="28"/>
      <c r="TVC15" s="28"/>
      <c r="TVD15" s="28"/>
      <c r="TVE15" s="28"/>
      <c r="TVF15" s="28"/>
      <c r="TVG15" s="28"/>
      <c r="TVH15" s="28"/>
      <c r="TVI15" s="28"/>
      <c r="TVJ15" s="28"/>
      <c r="TVK15" s="27"/>
      <c r="TVL15" s="28"/>
      <c r="TVM15" s="28"/>
      <c r="TVN15" s="28"/>
      <c r="TVO15" s="28"/>
      <c r="TVP15" s="28"/>
      <c r="TVQ15" s="28"/>
      <c r="TVR15" s="28"/>
      <c r="TVS15" s="28"/>
      <c r="TVT15" s="28"/>
      <c r="TVU15" s="28"/>
      <c r="TVV15" s="27"/>
      <c r="TVW15" s="28"/>
      <c r="TVX15" s="28"/>
      <c r="TVY15" s="28"/>
      <c r="TVZ15" s="28"/>
      <c r="TWA15" s="28"/>
      <c r="TWB15" s="28"/>
      <c r="TWC15" s="28"/>
      <c r="TWD15" s="28"/>
      <c r="TWE15" s="28"/>
      <c r="TWF15" s="28"/>
      <c r="TWG15" s="27"/>
      <c r="TWH15" s="28"/>
      <c r="TWI15" s="28"/>
      <c r="TWJ15" s="28"/>
      <c r="TWK15" s="28"/>
      <c r="TWL15" s="28"/>
      <c r="TWM15" s="28"/>
      <c r="TWN15" s="28"/>
      <c r="TWO15" s="28"/>
      <c r="TWP15" s="28"/>
      <c r="TWQ15" s="28"/>
      <c r="TWR15" s="27"/>
      <c r="TWS15" s="28"/>
      <c r="TWT15" s="28"/>
      <c r="TWU15" s="28"/>
      <c r="TWV15" s="28"/>
      <c r="TWW15" s="28"/>
      <c r="TWX15" s="28"/>
      <c r="TWY15" s="28"/>
      <c r="TWZ15" s="28"/>
      <c r="TXA15" s="28"/>
      <c r="TXB15" s="28"/>
      <c r="TXC15" s="27"/>
      <c r="TXD15" s="28"/>
      <c r="TXE15" s="28"/>
      <c r="TXF15" s="28"/>
      <c r="TXG15" s="28"/>
      <c r="TXH15" s="28"/>
      <c r="TXI15" s="28"/>
      <c r="TXJ15" s="28"/>
      <c r="TXK15" s="28"/>
      <c r="TXL15" s="28"/>
      <c r="TXM15" s="28"/>
      <c r="TXN15" s="27"/>
      <c r="TXO15" s="28"/>
      <c r="TXP15" s="28"/>
      <c r="TXQ15" s="28"/>
      <c r="TXR15" s="28"/>
      <c r="TXS15" s="28"/>
      <c r="TXT15" s="28"/>
      <c r="TXU15" s="28"/>
      <c r="TXV15" s="28"/>
      <c r="TXW15" s="28"/>
      <c r="TXX15" s="28"/>
      <c r="TXY15" s="27"/>
      <c r="TXZ15" s="28"/>
      <c r="TYA15" s="28"/>
      <c r="TYB15" s="28"/>
      <c r="TYC15" s="28"/>
      <c r="TYD15" s="28"/>
      <c r="TYE15" s="28"/>
      <c r="TYF15" s="28"/>
      <c r="TYG15" s="28"/>
      <c r="TYH15" s="28"/>
      <c r="TYI15" s="28"/>
      <c r="TYJ15" s="27"/>
      <c r="TYK15" s="28"/>
      <c r="TYL15" s="28"/>
      <c r="TYM15" s="28"/>
      <c r="TYN15" s="28"/>
      <c r="TYO15" s="28"/>
      <c r="TYP15" s="28"/>
      <c r="TYQ15" s="28"/>
      <c r="TYR15" s="28"/>
      <c r="TYS15" s="28"/>
      <c r="TYT15" s="28"/>
      <c r="TYU15" s="27"/>
      <c r="TYV15" s="28"/>
      <c r="TYW15" s="28"/>
      <c r="TYX15" s="28"/>
      <c r="TYY15" s="28"/>
      <c r="TYZ15" s="28"/>
      <c r="TZA15" s="28"/>
      <c r="TZB15" s="28"/>
      <c r="TZC15" s="28"/>
      <c r="TZD15" s="28"/>
      <c r="TZE15" s="28"/>
      <c r="TZF15" s="27"/>
      <c r="TZG15" s="28"/>
      <c r="TZH15" s="28"/>
      <c r="TZI15" s="28"/>
      <c r="TZJ15" s="28"/>
      <c r="TZK15" s="28"/>
      <c r="TZL15" s="28"/>
      <c r="TZM15" s="28"/>
      <c r="TZN15" s="28"/>
      <c r="TZO15" s="28"/>
      <c r="TZP15" s="28"/>
      <c r="TZQ15" s="27"/>
      <c r="TZR15" s="28"/>
      <c r="TZS15" s="28"/>
      <c r="TZT15" s="28"/>
      <c r="TZU15" s="28"/>
      <c r="TZV15" s="28"/>
      <c r="TZW15" s="28"/>
      <c r="TZX15" s="28"/>
      <c r="TZY15" s="28"/>
      <c r="TZZ15" s="28"/>
      <c r="UAA15" s="28"/>
      <c r="UAB15" s="27"/>
      <c r="UAC15" s="28"/>
      <c r="UAD15" s="28"/>
      <c r="UAE15" s="28"/>
      <c r="UAF15" s="28"/>
      <c r="UAG15" s="28"/>
      <c r="UAH15" s="28"/>
      <c r="UAI15" s="28"/>
      <c r="UAJ15" s="28"/>
      <c r="UAK15" s="28"/>
      <c r="UAL15" s="28"/>
      <c r="UAM15" s="27"/>
      <c r="UAN15" s="28"/>
      <c r="UAO15" s="28"/>
      <c r="UAP15" s="28"/>
      <c r="UAQ15" s="28"/>
      <c r="UAR15" s="28"/>
      <c r="UAS15" s="28"/>
      <c r="UAT15" s="28"/>
      <c r="UAU15" s="28"/>
      <c r="UAV15" s="28"/>
      <c r="UAW15" s="28"/>
      <c r="UAX15" s="27"/>
      <c r="UAY15" s="28"/>
      <c r="UAZ15" s="28"/>
      <c r="UBA15" s="28"/>
      <c r="UBB15" s="28"/>
      <c r="UBC15" s="28"/>
      <c r="UBD15" s="28"/>
      <c r="UBE15" s="28"/>
      <c r="UBF15" s="28"/>
      <c r="UBG15" s="28"/>
      <c r="UBH15" s="28"/>
      <c r="UBI15" s="27"/>
      <c r="UBJ15" s="28"/>
      <c r="UBK15" s="28"/>
      <c r="UBL15" s="28"/>
      <c r="UBM15" s="28"/>
      <c r="UBN15" s="28"/>
      <c r="UBO15" s="28"/>
      <c r="UBP15" s="28"/>
      <c r="UBQ15" s="28"/>
      <c r="UBR15" s="28"/>
      <c r="UBS15" s="28"/>
      <c r="UBT15" s="27"/>
      <c r="UBU15" s="28"/>
      <c r="UBV15" s="28"/>
      <c r="UBW15" s="28"/>
      <c r="UBX15" s="28"/>
      <c r="UBY15" s="28"/>
      <c r="UBZ15" s="28"/>
      <c r="UCA15" s="28"/>
      <c r="UCB15" s="28"/>
      <c r="UCC15" s="28"/>
      <c r="UCD15" s="28"/>
      <c r="UCE15" s="27"/>
      <c r="UCF15" s="28"/>
      <c r="UCG15" s="28"/>
      <c r="UCH15" s="28"/>
      <c r="UCI15" s="28"/>
      <c r="UCJ15" s="28"/>
      <c r="UCK15" s="28"/>
      <c r="UCL15" s="28"/>
      <c r="UCM15" s="28"/>
      <c r="UCN15" s="28"/>
      <c r="UCO15" s="28"/>
      <c r="UCP15" s="27"/>
      <c r="UCQ15" s="28"/>
      <c r="UCR15" s="28"/>
      <c r="UCS15" s="28"/>
      <c r="UCT15" s="28"/>
      <c r="UCU15" s="28"/>
      <c r="UCV15" s="28"/>
      <c r="UCW15" s="28"/>
      <c r="UCX15" s="28"/>
      <c r="UCY15" s="28"/>
      <c r="UCZ15" s="28"/>
      <c r="UDA15" s="27"/>
      <c r="UDB15" s="28"/>
      <c r="UDC15" s="28"/>
      <c r="UDD15" s="28"/>
      <c r="UDE15" s="28"/>
      <c r="UDF15" s="28"/>
      <c r="UDG15" s="28"/>
      <c r="UDH15" s="28"/>
      <c r="UDI15" s="28"/>
      <c r="UDJ15" s="28"/>
      <c r="UDK15" s="28"/>
      <c r="UDL15" s="27"/>
      <c r="UDM15" s="28"/>
      <c r="UDN15" s="28"/>
      <c r="UDO15" s="28"/>
      <c r="UDP15" s="28"/>
      <c r="UDQ15" s="28"/>
      <c r="UDR15" s="28"/>
      <c r="UDS15" s="28"/>
      <c r="UDT15" s="28"/>
      <c r="UDU15" s="28"/>
      <c r="UDV15" s="28"/>
      <c r="UDW15" s="27"/>
      <c r="UDX15" s="28"/>
      <c r="UDY15" s="28"/>
      <c r="UDZ15" s="28"/>
      <c r="UEA15" s="28"/>
      <c r="UEB15" s="28"/>
      <c r="UEC15" s="28"/>
      <c r="UED15" s="28"/>
      <c r="UEE15" s="28"/>
      <c r="UEF15" s="28"/>
      <c r="UEG15" s="28"/>
      <c r="UEH15" s="27"/>
      <c r="UEI15" s="28"/>
      <c r="UEJ15" s="28"/>
      <c r="UEK15" s="28"/>
      <c r="UEL15" s="28"/>
      <c r="UEM15" s="28"/>
      <c r="UEN15" s="28"/>
      <c r="UEO15" s="28"/>
      <c r="UEP15" s="28"/>
      <c r="UEQ15" s="28"/>
      <c r="UER15" s="28"/>
      <c r="UES15" s="27"/>
      <c r="UET15" s="28"/>
      <c r="UEU15" s="28"/>
      <c r="UEV15" s="28"/>
      <c r="UEW15" s="28"/>
      <c r="UEX15" s="28"/>
      <c r="UEY15" s="28"/>
      <c r="UEZ15" s="28"/>
      <c r="UFA15" s="28"/>
      <c r="UFB15" s="28"/>
      <c r="UFC15" s="28"/>
      <c r="UFD15" s="27"/>
      <c r="UFE15" s="28"/>
      <c r="UFF15" s="28"/>
      <c r="UFG15" s="28"/>
      <c r="UFH15" s="28"/>
      <c r="UFI15" s="28"/>
      <c r="UFJ15" s="28"/>
      <c r="UFK15" s="28"/>
      <c r="UFL15" s="28"/>
      <c r="UFM15" s="28"/>
      <c r="UFN15" s="28"/>
      <c r="UFO15" s="27"/>
      <c r="UFP15" s="28"/>
      <c r="UFQ15" s="28"/>
      <c r="UFR15" s="28"/>
      <c r="UFS15" s="28"/>
      <c r="UFT15" s="28"/>
      <c r="UFU15" s="28"/>
      <c r="UFV15" s="28"/>
      <c r="UFW15" s="28"/>
      <c r="UFX15" s="28"/>
      <c r="UFY15" s="28"/>
      <c r="UFZ15" s="27"/>
      <c r="UGA15" s="28"/>
      <c r="UGB15" s="28"/>
      <c r="UGC15" s="28"/>
      <c r="UGD15" s="28"/>
      <c r="UGE15" s="28"/>
      <c r="UGF15" s="28"/>
      <c r="UGG15" s="28"/>
      <c r="UGH15" s="28"/>
      <c r="UGI15" s="28"/>
      <c r="UGJ15" s="28"/>
      <c r="UGK15" s="27"/>
      <c r="UGL15" s="28"/>
      <c r="UGM15" s="28"/>
      <c r="UGN15" s="28"/>
      <c r="UGO15" s="28"/>
      <c r="UGP15" s="28"/>
      <c r="UGQ15" s="28"/>
      <c r="UGR15" s="28"/>
      <c r="UGS15" s="28"/>
      <c r="UGT15" s="28"/>
      <c r="UGU15" s="28"/>
      <c r="UGV15" s="27"/>
      <c r="UGW15" s="28"/>
      <c r="UGX15" s="28"/>
      <c r="UGY15" s="28"/>
      <c r="UGZ15" s="28"/>
      <c r="UHA15" s="28"/>
      <c r="UHB15" s="28"/>
      <c r="UHC15" s="28"/>
      <c r="UHD15" s="28"/>
      <c r="UHE15" s="28"/>
      <c r="UHF15" s="28"/>
      <c r="UHG15" s="27"/>
      <c r="UHH15" s="28"/>
      <c r="UHI15" s="28"/>
      <c r="UHJ15" s="28"/>
      <c r="UHK15" s="28"/>
      <c r="UHL15" s="28"/>
      <c r="UHM15" s="28"/>
      <c r="UHN15" s="28"/>
      <c r="UHO15" s="28"/>
      <c r="UHP15" s="28"/>
      <c r="UHQ15" s="28"/>
      <c r="UHR15" s="27"/>
      <c r="UHS15" s="28"/>
      <c r="UHT15" s="28"/>
      <c r="UHU15" s="28"/>
      <c r="UHV15" s="28"/>
      <c r="UHW15" s="28"/>
      <c r="UHX15" s="28"/>
      <c r="UHY15" s="28"/>
      <c r="UHZ15" s="28"/>
      <c r="UIA15" s="28"/>
      <c r="UIB15" s="28"/>
      <c r="UIC15" s="27"/>
      <c r="UID15" s="28"/>
      <c r="UIE15" s="28"/>
      <c r="UIF15" s="28"/>
      <c r="UIG15" s="28"/>
      <c r="UIH15" s="28"/>
      <c r="UII15" s="28"/>
      <c r="UIJ15" s="28"/>
      <c r="UIK15" s="28"/>
      <c r="UIL15" s="28"/>
      <c r="UIM15" s="28"/>
      <c r="UIN15" s="27"/>
      <c r="UIO15" s="28"/>
      <c r="UIP15" s="28"/>
      <c r="UIQ15" s="28"/>
      <c r="UIR15" s="28"/>
      <c r="UIS15" s="28"/>
      <c r="UIT15" s="28"/>
      <c r="UIU15" s="28"/>
      <c r="UIV15" s="28"/>
      <c r="UIW15" s="28"/>
      <c r="UIX15" s="28"/>
      <c r="UIY15" s="27"/>
      <c r="UIZ15" s="28"/>
      <c r="UJA15" s="28"/>
      <c r="UJB15" s="28"/>
      <c r="UJC15" s="28"/>
      <c r="UJD15" s="28"/>
      <c r="UJE15" s="28"/>
      <c r="UJF15" s="28"/>
      <c r="UJG15" s="28"/>
      <c r="UJH15" s="28"/>
      <c r="UJI15" s="28"/>
      <c r="UJJ15" s="27"/>
      <c r="UJK15" s="28"/>
      <c r="UJL15" s="28"/>
      <c r="UJM15" s="28"/>
      <c r="UJN15" s="28"/>
      <c r="UJO15" s="28"/>
      <c r="UJP15" s="28"/>
      <c r="UJQ15" s="28"/>
      <c r="UJR15" s="28"/>
      <c r="UJS15" s="28"/>
      <c r="UJT15" s="28"/>
      <c r="UJU15" s="27"/>
      <c r="UJV15" s="28"/>
      <c r="UJW15" s="28"/>
      <c r="UJX15" s="28"/>
      <c r="UJY15" s="28"/>
      <c r="UJZ15" s="28"/>
      <c r="UKA15" s="28"/>
      <c r="UKB15" s="28"/>
      <c r="UKC15" s="28"/>
      <c r="UKD15" s="28"/>
      <c r="UKE15" s="28"/>
      <c r="UKF15" s="27"/>
      <c r="UKG15" s="28"/>
      <c r="UKH15" s="28"/>
      <c r="UKI15" s="28"/>
      <c r="UKJ15" s="28"/>
      <c r="UKK15" s="28"/>
      <c r="UKL15" s="28"/>
      <c r="UKM15" s="28"/>
      <c r="UKN15" s="28"/>
      <c r="UKO15" s="28"/>
      <c r="UKP15" s="28"/>
      <c r="UKQ15" s="27"/>
      <c r="UKR15" s="28"/>
      <c r="UKS15" s="28"/>
      <c r="UKT15" s="28"/>
      <c r="UKU15" s="28"/>
      <c r="UKV15" s="28"/>
      <c r="UKW15" s="28"/>
      <c r="UKX15" s="28"/>
      <c r="UKY15" s="28"/>
      <c r="UKZ15" s="28"/>
      <c r="ULA15" s="28"/>
      <c r="ULB15" s="27"/>
      <c r="ULC15" s="28"/>
      <c r="ULD15" s="28"/>
      <c r="ULE15" s="28"/>
      <c r="ULF15" s="28"/>
      <c r="ULG15" s="28"/>
      <c r="ULH15" s="28"/>
      <c r="ULI15" s="28"/>
      <c r="ULJ15" s="28"/>
      <c r="ULK15" s="28"/>
      <c r="ULL15" s="28"/>
      <c r="ULM15" s="27"/>
      <c r="ULN15" s="28"/>
      <c r="ULO15" s="28"/>
      <c r="ULP15" s="28"/>
      <c r="ULQ15" s="28"/>
      <c r="ULR15" s="28"/>
      <c r="ULS15" s="28"/>
      <c r="ULT15" s="28"/>
      <c r="ULU15" s="28"/>
      <c r="ULV15" s="28"/>
      <c r="ULW15" s="28"/>
      <c r="ULX15" s="27"/>
      <c r="ULY15" s="28"/>
      <c r="ULZ15" s="28"/>
      <c r="UMA15" s="28"/>
      <c r="UMB15" s="28"/>
      <c r="UMC15" s="28"/>
      <c r="UMD15" s="28"/>
      <c r="UME15" s="28"/>
      <c r="UMF15" s="28"/>
      <c r="UMG15" s="28"/>
      <c r="UMH15" s="28"/>
      <c r="UMI15" s="27"/>
      <c r="UMJ15" s="28"/>
      <c r="UMK15" s="28"/>
      <c r="UML15" s="28"/>
      <c r="UMM15" s="28"/>
      <c r="UMN15" s="28"/>
      <c r="UMO15" s="28"/>
      <c r="UMP15" s="28"/>
      <c r="UMQ15" s="28"/>
      <c r="UMR15" s="28"/>
      <c r="UMS15" s="28"/>
      <c r="UMT15" s="27"/>
      <c r="UMU15" s="28"/>
      <c r="UMV15" s="28"/>
      <c r="UMW15" s="28"/>
      <c r="UMX15" s="28"/>
      <c r="UMY15" s="28"/>
      <c r="UMZ15" s="28"/>
      <c r="UNA15" s="28"/>
      <c r="UNB15" s="28"/>
      <c r="UNC15" s="28"/>
      <c r="UND15" s="28"/>
      <c r="UNE15" s="27"/>
      <c r="UNF15" s="28"/>
      <c r="UNG15" s="28"/>
      <c r="UNH15" s="28"/>
      <c r="UNI15" s="28"/>
      <c r="UNJ15" s="28"/>
      <c r="UNK15" s="28"/>
      <c r="UNL15" s="28"/>
      <c r="UNM15" s="28"/>
      <c r="UNN15" s="28"/>
      <c r="UNO15" s="28"/>
      <c r="UNP15" s="27"/>
      <c r="UNQ15" s="28"/>
      <c r="UNR15" s="28"/>
      <c r="UNS15" s="28"/>
      <c r="UNT15" s="28"/>
      <c r="UNU15" s="28"/>
      <c r="UNV15" s="28"/>
      <c r="UNW15" s="28"/>
      <c r="UNX15" s="28"/>
      <c r="UNY15" s="28"/>
      <c r="UNZ15" s="28"/>
      <c r="UOA15" s="27"/>
      <c r="UOB15" s="28"/>
      <c r="UOC15" s="28"/>
      <c r="UOD15" s="28"/>
      <c r="UOE15" s="28"/>
      <c r="UOF15" s="28"/>
      <c r="UOG15" s="28"/>
      <c r="UOH15" s="28"/>
      <c r="UOI15" s="28"/>
      <c r="UOJ15" s="28"/>
      <c r="UOK15" s="28"/>
      <c r="UOL15" s="27"/>
      <c r="UOM15" s="28"/>
      <c r="UON15" s="28"/>
      <c r="UOO15" s="28"/>
      <c r="UOP15" s="28"/>
      <c r="UOQ15" s="28"/>
      <c r="UOR15" s="28"/>
      <c r="UOS15" s="28"/>
      <c r="UOT15" s="28"/>
      <c r="UOU15" s="28"/>
      <c r="UOV15" s="28"/>
      <c r="UOW15" s="27"/>
      <c r="UOX15" s="28"/>
      <c r="UOY15" s="28"/>
      <c r="UOZ15" s="28"/>
      <c r="UPA15" s="28"/>
      <c r="UPB15" s="28"/>
      <c r="UPC15" s="28"/>
      <c r="UPD15" s="28"/>
      <c r="UPE15" s="28"/>
      <c r="UPF15" s="28"/>
      <c r="UPG15" s="28"/>
      <c r="UPH15" s="27"/>
      <c r="UPI15" s="28"/>
      <c r="UPJ15" s="28"/>
      <c r="UPK15" s="28"/>
      <c r="UPL15" s="28"/>
      <c r="UPM15" s="28"/>
      <c r="UPN15" s="28"/>
      <c r="UPO15" s="28"/>
      <c r="UPP15" s="28"/>
      <c r="UPQ15" s="28"/>
      <c r="UPR15" s="28"/>
      <c r="UPS15" s="27"/>
      <c r="UPT15" s="28"/>
      <c r="UPU15" s="28"/>
      <c r="UPV15" s="28"/>
      <c r="UPW15" s="28"/>
      <c r="UPX15" s="28"/>
      <c r="UPY15" s="28"/>
      <c r="UPZ15" s="28"/>
      <c r="UQA15" s="28"/>
      <c r="UQB15" s="28"/>
      <c r="UQC15" s="28"/>
      <c r="UQD15" s="27"/>
      <c r="UQE15" s="28"/>
      <c r="UQF15" s="28"/>
      <c r="UQG15" s="28"/>
      <c r="UQH15" s="28"/>
      <c r="UQI15" s="28"/>
      <c r="UQJ15" s="28"/>
      <c r="UQK15" s="28"/>
      <c r="UQL15" s="28"/>
      <c r="UQM15" s="28"/>
      <c r="UQN15" s="28"/>
      <c r="UQO15" s="27"/>
      <c r="UQP15" s="28"/>
      <c r="UQQ15" s="28"/>
      <c r="UQR15" s="28"/>
      <c r="UQS15" s="28"/>
      <c r="UQT15" s="28"/>
      <c r="UQU15" s="28"/>
      <c r="UQV15" s="28"/>
      <c r="UQW15" s="28"/>
      <c r="UQX15" s="28"/>
      <c r="UQY15" s="28"/>
      <c r="UQZ15" s="27"/>
      <c r="URA15" s="28"/>
      <c r="URB15" s="28"/>
      <c r="URC15" s="28"/>
      <c r="URD15" s="28"/>
      <c r="URE15" s="28"/>
      <c r="URF15" s="28"/>
      <c r="URG15" s="28"/>
      <c r="URH15" s="28"/>
      <c r="URI15" s="28"/>
      <c r="URJ15" s="28"/>
      <c r="URK15" s="27"/>
      <c r="URL15" s="28"/>
      <c r="URM15" s="28"/>
      <c r="URN15" s="28"/>
      <c r="URO15" s="28"/>
      <c r="URP15" s="28"/>
      <c r="URQ15" s="28"/>
      <c r="URR15" s="28"/>
      <c r="URS15" s="28"/>
      <c r="URT15" s="28"/>
      <c r="URU15" s="28"/>
      <c r="URV15" s="27"/>
      <c r="URW15" s="28"/>
      <c r="URX15" s="28"/>
      <c r="URY15" s="28"/>
      <c r="URZ15" s="28"/>
      <c r="USA15" s="28"/>
      <c r="USB15" s="28"/>
      <c r="USC15" s="28"/>
      <c r="USD15" s="28"/>
      <c r="USE15" s="28"/>
      <c r="USF15" s="28"/>
      <c r="USG15" s="27"/>
      <c r="USH15" s="28"/>
      <c r="USI15" s="28"/>
      <c r="USJ15" s="28"/>
      <c r="USK15" s="28"/>
      <c r="USL15" s="28"/>
      <c r="USM15" s="28"/>
      <c r="USN15" s="28"/>
      <c r="USO15" s="28"/>
      <c r="USP15" s="28"/>
      <c r="USQ15" s="28"/>
      <c r="USR15" s="27"/>
      <c r="USS15" s="28"/>
      <c r="UST15" s="28"/>
      <c r="USU15" s="28"/>
      <c r="USV15" s="28"/>
      <c r="USW15" s="28"/>
      <c r="USX15" s="28"/>
      <c r="USY15" s="28"/>
      <c r="USZ15" s="28"/>
      <c r="UTA15" s="28"/>
      <c r="UTB15" s="28"/>
      <c r="UTC15" s="27"/>
      <c r="UTD15" s="28"/>
      <c r="UTE15" s="28"/>
      <c r="UTF15" s="28"/>
      <c r="UTG15" s="28"/>
      <c r="UTH15" s="28"/>
      <c r="UTI15" s="28"/>
      <c r="UTJ15" s="28"/>
      <c r="UTK15" s="28"/>
      <c r="UTL15" s="28"/>
      <c r="UTM15" s="28"/>
      <c r="UTN15" s="27"/>
      <c r="UTO15" s="28"/>
      <c r="UTP15" s="28"/>
      <c r="UTQ15" s="28"/>
      <c r="UTR15" s="28"/>
      <c r="UTS15" s="28"/>
      <c r="UTT15" s="28"/>
      <c r="UTU15" s="28"/>
      <c r="UTV15" s="28"/>
      <c r="UTW15" s="28"/>
      <c r="UTX15" s="28"/>
      <c r="UTY15" s="27"/>
      <c r="UTZ15" s="28"/>
      <c r="UUA15" s="28"/>
      <c r="UUB15" s="28"/>
      <c r="UUC15" s="28"/>
      <c r="UUD15" s="28"/>
      <c r="UUE15" s="28"/>
      <c r="UUF15" s="28"/>
      <c r="UUG15" s="28"/>
      <c r="UUH15" s="28"/>
      <c r="UUI15" s="28"/>
      <c r="UUJ15" s="27"/>
      <c r="UUK15" s="28"/>
      <c r="UUL15" s="28"/>
      <c r="UUM15" s="28"/>
      <c r="UUN15" s="28"/>
      <c r="UUO15" s="28"/>
      <c r="UUP15" s="28"/>
      <c r="UUQ15" s="28"/>
      <c r="UUR15" s="28"/>
      <c r="UUS15" s="28"/>
      <c r="UUT15" s="28"/>
      <c r="UUU15" s="27"/>
      <c r="UUV15" s="28"/>
      <c r="UUW15" s="28"/>
      <c r="UUX15" s="28"/>
      <c r="UUY15" s="28"/>
      <c r="UUZ15" s="28"/>
      <c r="UVA15" s="28"/>
      <c r="UVB15" s="28"/>
      <c r="UVC15" s="28"/>
      <c r="UVD15" s="28"/>
      <c r="UVE15" s="28"/>
      <c r="UVF15" s="27"/>
      <c r="UVG15" s="28"/>
      <c r="UVH15" s="28"/>
      <c r="UVI15" s="28"/>
      <c r="UVJ15" s="28"/>
      <c r="UVK15" s="28"/>
      <c r="UVL15" s="28"/>
      <c r="UVM15" s="28"/>
      <c r="UVN15" s="28"/>
      <c r="UVO15" s="28"/>
      <c r="UVP15" s="28"/>
      <c r="UVQ15" s="27"/>
      <c r="UVR15" s="28"/>
      <c r="UVS15" s="28"/>
      <c r="UVT15" s="28"/>
      <c r="UVU15" s="28"/>
      <c r="UVV15" s="28"/>
      <c r="UVW15" s="28"/>
      <c r="UVX15" s="28"/>
      <c r="UVY15" s="28"/>
      <c r="UVZ15" s="28"/>
      <c r="UWA15" s="28"/>
      <c r="UWB15" s="27"/>
      <c r="UWC15" s="28"/>
      <c r="UWD15" s="28"/>
      <c r="UWE15" s="28"/>
      <c r="UWF15" s="28"/>
      <c r="UWG15" s="28"/>
      <c r="UWH15" s="28"/>
      <c r="UWI15" s="28"/>
      <c r="UWJ15" s="28"/>
      <c r="UWK15" s="28"/>
      <c r="UWL15" s="28"/>
      <c r="UWM15" s="27"/>
      <c r="UWN15" s="28"/>
      <c r="UWO15" s="28"/>
      <c r="UWP15" s="28"/>
      <c r="UWQ15" s="28"/>
      <c r="UWR15" s="28"/>
      <c r="UWS15" s="28"/>
      <c r="UWT15" s="28"/>
      <c r="UWU15" s="28"/>
      <c r="UWV15" s="28"/>
      <c r="UWW15" s="28"/>
      <c r="UWX15" s="27"/>
      <c r="UWY15" s="28"/>
      <c r="UWZ15" s="28"/>
      <c r="UXA15" s="28"/>
      <c r="UXB15" s="28"/>
      <c r="UXC15" s="28"/>
      <c r="UXD15" s="28"/>
      <c r="UXE15" s="28"/>
      <c r="UXF15" s="28"/>
      <c r="UXG15" s="28"/>
      <c r="UXH15" s="28"/>
      <c r="UXI15" s="27"/>
      <c r="UXJ15" s="28"/>
      <c r="UXK15" s="28"/>
      <c r="UXL15" s="28"/>
      <c r="UXM15" s="28"/>
      <c r="UXN15" s="28"/>
      <c r="UXO15" s="28"/>
      <c r="UXP15" s="28"/>
      <c r="UXQ15" s="28"/>
      <c r="UXR15" s="28"/>
      <c r="UXS15" s="28"/>
      <c r="UXT15" s="27"/>
      <c r="UXU15" s="28"/>
      <c r="UXV15" s="28"/>
      <c r="UXW15" s="28"/>
      <c r="UXX15" s="28"/>
      <c r="UXY15" s="28"/>
      <c r="UXZ15" s="28"/>
      <c r="UYA15" s="28"/>
      <c r="UYB15" s="28"/>
      <c r="UYC15" s="28"/>
      <c r="UYD15" s="28"/>
      <c r="UYE15" s="27"/>
      <c r="UYF15" s="28"/>
      <c r="UYG15" s="28"/>
      <c r="UYH15" s="28"/>
      <c r="UYI15" s="28"/>
      <c r="UYJ15" s="28"/>
      <c r="UYK15" s="28"/>
      <c r="UYL15" s="28"/>
      <c r="UYM15" s="28"/>
      <c r="UYN15" s="28"/>
      <c r="UYO15" s="28"/>
      <c r="UYP15" s="27"/>
      <c r="UYQ15" s="28"/>
      <c r="UYR15" s="28"/>
      <c r="UYS15" s="28"/>
      <c r="UYT15" s="28"/>
      <c r="UYU15" s="28"/>
      <c r="UYV15" s="28"/>
      <c r="UYW15" s="28"/>
      <c r="UYX15" s="28"/>
      <c r="UYY15" s="28"/>
      <c r="UYZ15" s="28"/>
      <c r="UZA15" s="27"/>
      <c r="UZB15" s="28"/>
      <c r="UZC15" s="28"/>
      <c r="UZD15" s="28"/>
      <c r="UZE15" s="28"/>
      <c r="UZF15" s="28"/>
      <c r="UZG15" s="28"/>
      <c r="UZH15" s="28"/>
      <c r="UZI15" s="28"/>
      <c r="UZJ15" s="28"/>
      <c r="UZK15" s="28"/>
      <c r="UZL15" s="27"/>
      <c r="UZM15" s="28"/>
      <c r="UZN15" s="28"/>
      <c r="UZO15" s="28"/>
      <c r="UZP15" s="28"/>
      <c r="UZQ15" s="28"/>
      <c r="UZR15" s="28"/>
      <c r="UZS15" s="28"/>
      <c r="UZT15" s="28"/>
      <c r="UZU15" s="28"/>
      <c r="UZV15" s="28"/>
      <c r="UZW15" s="27"/>
      <c r="UZX15" s="28"/>
      <c r="UZY15" s="28"/>
      <c r="UZZ15" s="28"/>
      <c r="VAA15" s="28"/>
      <c r="VAB15" s="28"/>
      <c r="VAC15" s="28"/>
      <c r="VAD15" s="28"/>
      <c r="VAE15" s="28"/>
      <c r="VAF15" s="28"/>
      <c r="VAG15" s="28"/>
      <c r="VAH15" s="27"/>
      <c r="VAI15" s="28"/>
      <c r="VAJ15" s="28"/>
      <c r="VAK15" s="28"/>
      <c r="VAL15" s="28"/>
      <c r="VAM15" s="28"/>
      <c r="VAN15" s="28"/>
      <c r="VAO15" s="28"/>
      <c r="VAP15" s="28"/>
      <c r="VAQ15" s="28"/>
      <c r="VAR15" s="28"/>
      <c r="VAS15" s="27"/>
      <c r="VAT15" s="28"/>
      <c r="VAU15" s="28"/>
      <c r="VAV15" s="28"/>
      <c r="VAW15" s="28"/>
      <c r="VAX15" s="28"/>
      <c r="VAY15" s="28"/>
      <c r="VAZ15" s="28"/>
      <c r="VBA15" s="28"/>
      <c r="VBB15" s="28"/>
      <c r="VBC15" s="28"/>
      <c r="VBD15" s="27"/>
      <c r="VBE15" s="28"/>
      <c r="VBF15" s="28"/>
      <c r="VBG15" s="28"/>
      <c r="VBH15" s="28"/>
      <c r="VBI15" s="28"/>
      <c r="VBJ15" s="28"/>
      <c r="VBK15" s="28"/>
      <c r="VBL15" s="28"/>
      <c r="VBM15" s="28"/>
      <c r="VBN15" s="28"/>
      <c r="VBO15" s="27"/>
      <c r="VBP15" s="28"/>
      <c r="VBQ15" s="28"/>
      <c r="VBR15" s="28"/>
      <c r="VBS15" s="28"/>
      <c r="VBT15" s="28"/>
      <c r="VBU15" s="28"/>
      <c r="VBV15" s="28"/>
      <c r="VBW15" s="28"/>
      <c r="VBX15" s="28"/>
      <c r="VBY15" s="28"/>
      <c r="VBZ15" s="27"/>
      <c r="VCA15" s="28"/>
      <c r="VCB15" s="28"/>
      <c r="VCC15" s="28"/>
      <c r="VCD15" s="28"/>
      <c r="VCE15" s="28"/>
      <c r="VCF15" s="28"/>
      <c r="VCG15" s="28"/>
      <c r="VCH15" s="28"/>
      <c r="VCI15" s="28"/>
      <c r="VCJ15" s="28"/>
      <c r="VCK15" s="27"/>
      <c r="VCL15" s="28"/>
      <c r="VCM15" s="28"/>
      <c r="VCN15" s="28"/>
      <c r="VCO15" s="28"/>
      <c r="VCP15" s="28"/>
      <c r="VCQ15" s="28"/>
      <c r="VCR15" s="28"/>
      <c r="VCS15" s="28"/>
      <c r="VCT15" s="28"/>
      <c r="VCU15" s="28"/>
      <c r="VCV15" s="27"/>
      <c r="VCW15" s="28"/>
      <c r="VCX15" s="28"/>
      <c r="VCY15" s="28"/>
      <c r="VCZ15" s="28"/>
      <c r="VDA15" s="28"/>
      <c r="VDB15" s="28"/>
      <c r="VDC15" s="28"/>
      <c r="VDD15" s="28"/>
      <c r="VDE15" s="28"/>
      <c r="VDF15" s="28"/>
      <c r="VDG15" s="27"/>
      <c r="VDH15" s="28"/>
      <c r="VDI15" s="28"/>
      <c r="VDJ15" s="28"/>
      <c r="VDK15" s="28"/>
      <c r="VDL15" s="28"/>
      <c r="VDM15" s="28"/>
      <c r="VDN15" s="28"/>
      <c r="VDO15" s="28"/>
      <c r="VDP15" s="28"/>
      <c r="VDQ15" s="28"/>
      <c r="VDR15" s="27"/>
      <c r="VDS15" s="28"/>
      <c r="VDT15" s="28"/>
      <c r="VDU15" s="28"/>
      <c r="VDV15" s="28"/>
      <c r="VDW15" s="28"/>
      <c r="VDX15" s="28"/>
      <c r="VDY15" s="28"/>
      <c r="VDZ15" s="28"/>
      <c r="VEA15" s="28"/>
      <c r="VEB15" s="28"/>
      <c r="VEC15" s="27"/>
      <c r="VED15" s="28"/>
      <c r="VEE15" s="28"/>
      <c r="VEF15" s="28"/>
      <c r="VEG15" s="28"/>
      <c r="VEH15" s="28"/>
      <c r="VEI15" s="28"/>
      <c r="VEJ15" s="28"/>
      <c r="VEK15" s="28"/>
      <c r="VEL15" s="28"/>
      <c r="VEM15" s="28"/>
      <c r="VEN15" s="27"/>
      <c r="VEO15" s="28"/>
      <c r="VEP15" s="28"/>
      <c r="VEQ15" s="28"/>
      <c r="VER15" s="28"/>
      <c r="VES15" s="28"/>
      <c r="VET15" s="28"/>
      <c r="VEU15" s="28"/>
      <c r="VEV15" s="28"/>
      <c r="VEW15" s="28"/>
      <c r="VEX15" s="28"/>
      <c r="VEY15" s="27"/>
      <c r="VEZ15" s="28"/>
      <c r="VFA15" s="28"/>
      <c r="VFB15" s="28"/>
      <c r="VFC15" s="28"/>
      <c r="VFD15" s="28"/>
      <c r="VFE15" s="28"/>
      <c r="VFF15" s="28"/>
      <c r="VFG15" s="28"/>
      <c r="VFH15" s="28"/>
      <c r="VFI15" s="28"/>
      <c r="VFJ15" s="27"/>
      <c r="VFK15" s="28"/>
      <c r="VFL15" s="28"/>
      <c r="VFM15" s="28"/>
      <c r="VFN15" s="28"/>
      <c r="VFO15" s="28"/>
      <c r="VFP15" s="28"/>
      <c r="VFQ15" s="28"/>
      <c r="VFR15" s="28"/>
      <c r="VFS15" s="28"/>
      <c r="VFT15" s="28"/>
      <c r="VFU15" s="27"/>
      <c r="VFV15" s="28"/>
      <c r="VFW15" s="28"/>
      <c r="VFX15" s="28"/>
      <c r="VFY15" s="28"/>
      <c r="VFZ15" s="28"/>
      <c r="VGA15" s="28"/>
      <c r="VGB15" s="28"/>
      <c r="VGC15" s="28"/>
      <c r="VGD15" s="28"/>
      <c r="VGE15" s="28"/>
      <c r="VGF15" s="27"/>
      <c r="VGG15" s="28"/>
      <c r="VGH15" s="28"/>
      <c r="VGI15" s="28"/>
      <c r="VGJ15" s="28"/>
      <c r="VGK15" s="28"/>
      <c r="VGL15" s="28"/>
      <c r="VGM15" s="28"/>
      <c r="VGN15" s="28"/>
      <c r="VGO15" s="28"/>
      <c r="VGP15" s="28"/>
      <c r="VGQ15" s="27"/>
      <c r="VGR15" s="28"/>
      <c r="VGS15" s="28"/>
      <c r="VGT15" s="28"/>
      <c r="VGU15" s="28"/>
      <c r="VGV15" s="28"/>
      <c r="VGW15" s="28"/>
      <c r="VGX15" s="28"/>
      <c r="VGY15" s="28"/>
      <c r="VGZ15" s="28"/>
      <c r="VHA15" s="28"/>
      <c r="VHB15" s="27"/>
      <c r="VHC15" s="28"/>
      <c r="VHD15" s="28"/>
      <c r="VHE15" s="28"/>
      <c r="VHF15" s="28"/>
      <c r="VHG15" s="28"/>
      <c r="VHH15" s="28"/>
      <c r="VHI15" s="28"/>
      <c r="VHJ15" s="28"/>
      <c r="VHK15" s="28"/>
      <c r="VHL15" s="28"/>
      <c r="VHM15" s="27"/>
      <c r="VHN15" s="28"/>
      <c r="VHO15" s="28"/>
      <c r="VHP15" s="28"/>
      <c r="VHQ15" s="28"/>
      <c r="VHR15" s="28"/>
      <c r="VHS15" s="28"/>
      <c r="VHT15" s="28"/>
      <c r="VHU15" s="28"/>
      <c r="VHV15" s="28"/>
      <c r="VHW15" s="28"/>
      <c r="VHX15" s="27"/>
      <c r="VHY15" s="28"/>
      <c r="VHZ15" s="28"/>
      <c r="VIA15" s="28"/>
      <c r="VIB15" s="28"/>
      <c r="VIC15" s="28"/>
      <c r="VID15" s="28"/>
      <c r="VIE15" s="28"/>
      <c r="VIF15" s="28"/>
      <c r="VIG15" s="28"/>
      <c r="VIH15" s="28"/>
      <c r="VII15" s="27"/>
      <c r="VIJ15" s="28"/>
      <c r="VIK15" s="28"/>
      <c r="VIL15" s="28"/>
      <c r="VIM15" s="28"/>
      <c r="VIN15" s="28"/>
      <c r="VIO15" s="28"/>
      <c r="VIP15" s="28"/>
      <c r="VIQ15" s="28"/>
      <c r="VIR15" s="28"/>
      <c r="VIS15" s="28"/>
      <c r="VIT15" s="27"/>
      <c r="VIU15" s="28"/>
      <c r="VIV15" s="28"/>
      <c r="VIW15" s="28"/>
      <c r="VIX15" s="28"/>
      <c r="VIY15" s="28"/>
      <c r="VIZ15" s="28"/>
      <c r="VJA15" s="28"/>
      <c r="VJB15" s="28"/>
      <c r="VJC15" s="28"/>
      <c r="VJD15" s="28"/>
      <c r="VJE15" s="27"/>
      <c r="VJF15" s="28"/>
      <c r="VJG15" s="28"/>
      <c r="VJH15" s="28"/>
      <c r="VJI15" s="28"/>
      <c r="VJJ15" s="28"/>
      <c r="VJK15" s="28"/>
      <c r="VJL15" s="28"/>
      <c r="VJM15" s="28"/>
      <c r="VJN15" s="28"/>
      <c r="VJO15" s="28"/>
      <c r="VJP15" s="27"/>
      <c r="VJQ15" s="28"/>
      <c r="VJR15" s="28"/>
      <c r="VJS15" s="28"/>
      <c r="VJT15" s="28"/>
      <c r="VJU15" s="28"/>
      <c r="VJV15" s="28"/>
      <c r="VJW15" s="28"/>
      <c r="VJX15" s="28"/>
      <c r="VJY15" s="28"/>
      <c r="VJZ15" s="28"/>
      <c r="VKA15" s="27"/>
      <c r="VKB15" s="28"/>
      <c r="VKC15" s="28"/>
      <c r="VKD15" s="28"/>
      <c r="VKE15" s="28"/>
      <c r="VKF15" s="28"/>
      <c r="VKG15" s="28"/>
      <c r="VKH15" s="28"/>
      <c r="VKI15" s="28"/>
      <c r="VKJ15" s="28"/>
      <c r="VKK15" s="28"/>
      <c r="VKL15" s="27"/>
      <c r="VKM15" s="28"/>
      <c r="VKN15" s="28"/>
      <c r="VKO15" s="28"/>
      <c r="VKP15" s="28"/>
      <c r="VKQ15" s="28"/>
      <c r="VKR15" s="28"/>
      <c r="VKS15" s="28"/>
      <c r="VKT15" s="28"/>
      <c r="VKU15" s="28"/>
      <c r="VKV15" s="28"/>
      <c r="VKW15" s="27"/>
      <c r="VKX15" s="28"/>
      <c r="VKY15" s="28"/>
      <c r="VKZ15" s="28"/>
      <c r="VLA15" s="28"/>
      <c r="VLB15" s="28"/>
      <c r="VLC15" s="28"/>
      <c r="VLD15" s="28"/>
      <c r="VLE15" s="28"/>
      <c r="VLF15" s="28"/>
      <c r="VLG15" s="28"/>
      <c r="VLH15" s="27"/>
      <c r="VLI15" s="28"/>
      <c r="VLJ15" s="28"/>
      <c r="VLK15" s="28"/>
      <c r="VLL15" s="28"/>
      <c r="VLM15" s="28"/>
      <c r="VLN15" s="28"/>
      <c r="VLO15" s="28"/>
      <c r="VLP15" s="28"/>
      <c r="VLQ15" s="28"/>
      <c r="VLR15" s="28"/>
      <c r="VLS15" s="27"/>
      <c r="VLT15" s="28"/>
      <c r="VLU15" s="28"/>
      <c r="VLV15" s="28"/>
      <c r="VLW15" s="28"/>
      <c r="VLX15" s="28"/>
      <c r="VLY15" s="28"/>
      <c r="VLZ15" s="28"/>
      <c r="VMA15" s="28"/>
      <c r="VMB15" s="28"/>
      <c r="VMC15" s="28"/>
      <c r="VMD15" s="27"/>
      <c r="VME15" s="28"/>
      <c r="VMF15" s="28"/>
      <c r="VMG15" s="28"/>
      <c r="VMH15" s="28"/>
      <c r="VMI15" s="28"/>
      <c r="VMJ15" s="28"/>
      <c r="VMK15" s="28"/>
      <c r="VML15" s="28"/>
      <c r="VMM15" s="28"/>
      <c r="VMN15" s="28"/>
      <c r="VMO15" s="27"/>
      <c r="VMP15" s="28"/>
      <c r="VMQ15" s="28"/>
      <c r="VMR15" s="28"/>
      <c r="VMS15" s="28"/>
      <c r="VMT15" s="28"/>
      <c r="VMU15" s="28"/>
      <c r="VMV15" s="28"/>
      <c r="VMW15" s="28"/>
      <c r="VMX15" s="28"/>
      <c r="VMY15" s="28"/>
      <c r="VMZ15" s="27"/>
      <c r="VNA15" s="28"/>
      <c r="VNB15" s="28"/>
      <c r="VNC15" s="28"/>
      <c r="VND15" s="28"/>
      <c r="VNE15" s="28"/>
      <c r="VNF15" s="28"/>
      <c r="VNG15" s="28"/>
      <c r="VNH15" s="28"/>
      <c r="VNI15" s="28"/>
      <c r="VNJ15" s="28"/>
      <c r="VNK15" s="27"/>
      <c r="VNL15" s="28"/>
      <c r="VNM15" s="28"/>
      <c r="VNN15" s="28"/>
      <c r="VNO15" s="28"/>
      <c r="VNP15" s="28"/>
      <c r="VNQ15" s="28"/>
      <c r="VNR15" s="28"/>
      <c r="VNS15" s="28"/>
      <c r="VNT15" s="28"/>
      <c r="VNU15" s="28"/>
      <c r="VNV15" s="27"/>
      <c r="VNW15" s="28"/>
      <c r="VNX15" s="28"/>
      <c r="VNY15" s="28"/>
      <c r="VNZ15" s="28"/>
      <c r="VOA15" s="28"/>
      <c r="VOB15" s="28"/>
      <c r="VOC15" s="28"/>
      <c r="VOD15" s="28"/>
      <c r="VOE15" s="28"/>
      <c r="VOF15" s="28"/>
      <c r="VOG15" s="27"/>
      <c r="VOH15" s="28"/>
      <c r="VOI15" s="28"/>
      <c r="VOJ15" s="28"/>
      <c r="VOK15" s="28"/>
      <c r="VOL15" s="28"/>
      <c r="VOM15" s="28"/>
      <c r="VON15" s="28"/>
      <c r="VOO15" s="28"/>
      <c r="VOP15" s="28"/>
      <c r="VOQ15" s="28"/>
      <c r="VOR15" s="27"/>
      <c r="VOS15" s="28"/>
      <c r="VOT15" s="28"/>
      <c r="VOU15" s="28"/>
      <c r="VOV15" s="28"/>
      <c r="VOW15" s="28"/>
      <c r="VOX15" s="28"/>
      <c r="VOY15" s="28"/>
      <c r="VOZ15" s="28"/>
      <c r="VPA15" s="28"/>
      <c r="VPB15" s="28"/>
      <c r="VPC15" s="27"/>
      <c r="VPD15" s="28"/>
      <c r="VPE15" s="28"/>
      <c r="VPF15" s="28"/>
      <c r="VPG15" s="28"/>
      <c r="VPH15" s="28"/>
      <c r="VPI15" s="28"/>
      <c r="VPJ15" s="28"/>
      <c r="VPK15" s="28"/>
      <c r="VPL15" s="28"/>
      <c r="VPM15" s="28"/>
      <c r="VPN15" s="27"/>
      <c r="VPO15" s="28"/>
      <c r="VPP15" s="28"/>
      <c r="VPQ15" s="28"/>
      <c r="VPR15" s="28"/>
      <c r="VPS15" s="28"/>
      <c r="VPT15" s="28"/>
      <c r="VPU15" s="28"/>
      <c r="VPV15" s="28"/>
      <c r="VPW15" s="28"/>
      <c r="VPX15" s="28"/>
      <c r="VPY15" s="27"/>
      <c r="VPZ15" s="28"/>
      <c r="VQA15" s="28"/>
      <c r="VQB15" s="28"/>
      <c r="VQC15" s="28"/>
      <c r="VQD15" s="28"/>
      <c r="VQE15" s="28"/>
      <c r="VQF15" s="28"/>
      <c r="VQG15" s="28"/>
      <c r="VQH15" s="28"/>
      <c r="VQI15" s="28"/>
      <c r="VQJ15" s="27"/>
      <c r="VQK15" s="28"/>
      <c r="VQL15" s="28"/>
      <c r="VQM15" s="28"/>
      <c r="VQN15" s="28"/>
      <c r="VQO15" s="28"/>
      <c r="VQP15" s="28"/>
      <c r="VQQ15" s="28"/>
      <c r="VQR15" s="28"/>
      <c r="VQS15" s="28"/>
      <c r="VQT15" s="28"/>
      <c r="VQU15" s="27"/>
      <c r="VQV15" s="28"/>
      <c r="VQW15" s="28"/>
      <c r="VQX15" s="28"/>
      <c r="VQY15" s="28"/>
      <c r="VQZ15" s="28"/>
      <c r="VRA15" s="28"/>
      <c r="VRB15" s="28"/>
      <c r="VRC15" s="28"/>
      <c r="VRD15" s="28"/>
      <c r="VRE15" s="28"/>
      <c r="VRF15" s="27"/>
      <c r="VRG15" s="28"/>
      <c r="VRH15" s="28"/>
      <c r="VRI15" s="28"/>
      <c r="VRJ15" s="28"/>
      <c r="VRK15" s="28"/>
      <c r="VRL15" s="28"/>
      <c r="VRM15" s="28"/>
      <c r="VRN15" s="28"/>
      <c r="VRO15" s="28"/>
      <c r="VRP15" s="28"/>
      <c r="VRQ15" s="27"/>
      <c r="VRR15" s="28"/>
      <c r="VRS15" s="28"/>
      <c r="VRT15" s="28"/>
      <c r="VRU15" s="28"/>
      <c r="VRV15" s="28"/>
      <c r="VRW15" s="28"/>
      <c r="VRX15" s="28"/>
      <c r="VRY15" s="28"/>
      <c r="VRZ15" s="28"/>
      <c r="VSA15" s="28"/>
      <c r="VSB15" s="27"/>
      <c r="VSC15" s="28"/>
      <c r="VSD15" s="28"/>
      <c r="VSE15" s="28"/>
      <c r="VSF15" s="28"/>
      <c r="VSG15" s="28"/>
      <c r="VSH15" s="28"/>
      <c r="VSI15" s="28"/>
      <c r="VSJ15" s="28"/>
      <c r="VSK15" s="28"/>
      <c r="VSL15" s="28"/>
      <c r="VSM15" s="27"/>
      <c r="VSN15" s="28"/>
      <c r="VSO15" s="28"/>
      <c r="VSP15" s="28"/>
      <c r="VSQ15" s="28"/>
      <c r="VSR15" s="28"/>
      <c r="VSS15" s="28"/>
      <c r="VST15" s="28"/>
      <c r="VSU15" s="28"/>
      <c r="VSV15" s="28"/>
      <c r="VSW15" s="28"/>
      <c r="VSX15" s="27"/>
      <c r="VSY15" s="28"/>
      <c r="VSZ15" s="28"/>
      <c r="VTA15" s="28"/>
      <c r="VTB15" s="28"/>
      <c r="VTC15" s="28"/>
      <c r="VTD15" s="28"/>
      <c r="VTE15" s="28"/>
      <c r="VTF15" s="28"/>
      <c r="VTG15" s="28"/>
      <c r="VTH15" s="28"/>
      <c r="VTI15" s="27"/>
      <c r="VTJ15" s="28"/>
      <c r="VTK15" s="28"/>
      <c r="VTL15" s="28"/>
      <c r="VTM15" s="28"/>
      <c r="VTN15" s="28"/>
      <c r="VTO15" s="28"/>
      <c r="VTP15" s="28"/>
      <c r="VTQ15" s="28"/>
      <c r="VTR15" s="28"/>
      <c r="VTS15" s="28"/>
      <c r="VTT15" s="27"/>
      <c r="VTU15" s="28"/>
      <c r="VTV15" s="28"/>
      <c r="VTW15" s="28"/>
      <c r="VTX15" s="28"/>
      <c r="VTY15" s="28"/>
      <c r="VTZ15" s="28"/>
      <c r="VUA15" s="28"/>
      <c r="VUB15" s="28"/>
      <c r="VUC15" s="28"/>
      <c r="VUD15" s="28"/>
      <c r="VUE15" s="27"/>
      <c r="VUF15" s="28"/>
      <c r="VUG15" s="28"/>
      <c r="VUH15" s="28"/>
      <c r="VUI15" s="28"/>
      <c r="VUJ15" s="28"/>
      <c r="VUK15" s="28"/>
      <c r="VUL15" s="28"/>
      <c r="VUM15" s="28"/>
      <c r="VUN15" s="28"/>
      <c r="VUO15" s="28"/>
      <c r="VUP15" s="27"/>
      <c r="VUQ15" s="28"/>
      <c r="VUR15" s="28"/>
      <c r="VUS15" s="28"/>
      <c r="VUT15" s="28"/>
      <c r="VUU15" s="28"/>
      <c r="VUV15" s="28"/>
      <c r="VUW15" s="28"/>
      <c r="VUX15" s="28"/>
      <c r="VUY15" s="28"/>
      <c r="VUZ15" s="28"/>
      <c r="VVA15" s="27"/>
      <c r="VVB15" s="28"/>
      <c r="VVC15" s="28"/>
      <c r="VVD15" s="28"/>
      <c r="VVE15" s="28"/>
      <c r="VVF15" s="28"/>
      <c r="VVG15" s="28"/>
      <c r="VVH15" s="28"/>
      <c r="VVI15" s="28"/>
      <c r="VVJ15" s="28"/>
      <c r="VVK15" s="28"/>
      <c r="VVL15" s="27"/>
      <c r="VVM15" s="28"/>
      <c r="VVN15" s="28"/>
      <c r="VVO15" s="28"/>
      <c r="VVP15" s="28"/>
      <c r="VVQ15" s="28"/>
      <c r="VVR15" s="28"/>
      <c r="VVS15" s="28"/>
      <c r="VVT15" s="28"/>
      <c r="VVU15" s="28"/>
      <c r="VVV15" s="28"/>
      <c r="VVW15" s="27"/>
      <c r="VVX15" s="28"/>
      <c r="VVY15" s="28"/>
      <c r="VVZ15" s="28"/>
      <c r="VWA15" s="28"/>
      <c r="VWB15" s="28"/>
      <c r="VWC15" s="28"/>
      <c r="VWD15" s="28"/>
      <c r="VWE15" s="28"/>
      <c r="VWF15" s="28"/>
      <c r="VWG15" s="28"/>
      <c r="VWH15" s="27"/>
      <c r="VWI15" s="28"/>
      <c r="VWJ15" s="28"/>
      <c r="VWK15" s="28"/>
      <c r="VWL15" s="28"/>
      <c r="VWM15" s="28"/>
      <c r="VWN15" s="28"/>
      <c r="VWO15" s="28"/>
      <c r="VWP15" s="28"/>
      <c r="VWQ15" s="28"/>
      <c r="VWR15" s="28"/>
      <c r="VWS15" s="27"/>
      <c r="VWT15" s="28"/>
      <c r="VWU15" s="28"/>
      <c r="VWV15" s="28"/>
      <c r="VWW15" s="28"/>
      <c r="VWX15" s="28"/>
      <c r="VWY15" s="28"/>
      <c r="VWZ15" s="28"/>
      <c r="VXA15" s="28"/>
      <c r="VXB15" s="28"/>
      <c r="VXC15" s="28"/>
      <c r="VXD15" s="27"/>
      <c r="VXE15" s="28"/>
      <c r="VXF15" s="28"/>
      <c r="VXG15" s="28"/>
      <c r="VXH15" s="28"/>
      <c r="VXI15" s="28"/>
      <c r="VXJ15" s="28"/>
      <c r="VXK15" s="28"/>
      <c r="VXL15" s="28"/>
      <c r="VXM15" s="28"/>
      <c r="VXN15" s="28"/>
      <c r="VXO15" s="27"/>
      <c r="VXP15" s="28"/>
      <c r="VXQ15" s="28"/>
      <c r="VXR15" s="28"/>
      <c r="VXS15" s="28"/>
      <c r="VXT15" s="28"/>
      <c r="VXU15" s="28"/>
      <c r="VXV15" s="28"/>
      <c r="VXW15" s="28"/>
      <c r="VXX15" s="28"/>
      <c r="VXY15" s="28"/>
      <c r="VXZ15" s="27"/>
      <c r="VYA15" s="28"/>
      <c r="VYB15" s="28"/>
      <c r="VYC15" s="28"/>
      <c r="VYD15" s="28"/>
      <c r="VYE15" s="28"/>
      <c r="VYF15" s="28"/>
      <c r="VYG15" s="28"/>
      <c r="VYH15" s="28"/>
      <c r="VYI15" s="28"/>
      <c r="VYJ15" s="28"/>
      <c r="VYK15" s="27"/>
      <c r="VYL15" s="28"/>
      <c r="VYM15" s="28"/>
      <c r="VYN15" s="28"/>
      <c r="VYO15" s="28"/>
      <c r="VYP15" s="28"/>
      <c r="VYQ15" s="28"/>
      <c r="VYR15" s="28"/>
      <c r="VYS15" s="28"/>
      <c r="VYT15" s="28"/>
      <c r="VYU15" s="28"/>
      <c r="VYV15" s="27"/>
      <c r="VYW15" s="28"/>
      <c r="VYX15" s="28"/>
      <c r="VYY15" s="28"/>
      <c r="VYZ15" s="28"/>
      <c r="VZA15" s="28"/>
      <c r="VZB15" s="28"/>
      <c r="VZC15" s="28"/>
      <c r="VZD15" s="28"/>
      <c r="VZE15" s="28"/>
      <c r="VZF15" s="28"/>
      <c r="VZG15" s="27"/>
      <c r="VZH15" s="28"/>
      <c r="VZI15" s="28"/>
      <c r="VZJ15" s="28"/>
      <c r="VZK15" s="28"/>
      <c r="VZL15" s="28"/>
      <c r="VZM15" s="28"/>
      <c r="VZN15" s="28"/>
      <c r="VZO15" s="28"/>
      <c r="VZP15" s="28"/>
      <c r="VZQ15" s="28"/>
      <c r="VZR15" s="27"/>
      <c r="VZS15" s="28"/>
      <c r="VZT15" s="28"/>
      <c r="VZU15" s="28"/>
      <c r="VZV15" s="28"/>
      <c r="VZW15" s="28"/>
      <c r="VZX15" s="28"/>
      <c r="VZY15" s="28"/>
      <c r="VZZ15" s="28"/>
      <c r="WAA15" s="28"/>
      <c r="WAB15" s="28"/>
      <c r="WAC15" s="27"/>
      <c r="WAD15" s="28"/>
      <c r="WAE15" s="28"/>
      <c r="WAF15" s="28"/>
      <c r="WAG15" s="28"/>
      <c r="WAH15" s="28"/>
      <c r="WAI15" s="28"/>
      <c r="WAJ15" s="28"/>
      <c r="WAK15" s="28"/>
      <c r="WAL15" s="28"/>
      <c r="WAM15" s="28"/>
      <c r="WAN15" s="27"/>
      <c r="WAO15" s="28"/>
      <c r="WAP15" s="28"/>
      <c r="WAQ15" s="28"/>
      <c r="WAR15" s="28"/>
      <c r="WAS15" s="28"/>
      <c r="WAT15" s="28"/>
      <c r="WAU15" s="28"/>
      <c r="WAV15" s="28"/>
      <c r="WAW15" s="28"/>
      <c r="WAX15" s="28"/>
      <c r="WAY15" s="27"/>
      <c r="WAZ15" s="28"/>
      <c r="WBA15" s="28"/>
      <c r="WBB15" s="28"/>
      <c r="WBC15" s="28"/>
      <c r="WBD15" s="28"/>
      <c r="WBE15" s="28"/>
      <c r="WBF15" s="28"/>
      <c r="WBG15" s="28"/>
      <c r="WBH15" s="28"/>
      <c r="WBI15" s="28"/>
      <c r="WBJ15" s="27"/>
      <c r="WBK15" s="28"/>
      <c r="WBL15" s="28"/>
      <c r="WBM15" s="28"/>
      <c r="WBN15" s="28"/>
      <c r="WBO15" s="28"/>
      <c r="WBP15" s="28"/>
      <c r="WBQ15" s="28"/>
      <c r="WBR15" s="28"/>
      <c r="WBS15" s="28"/>
      <c r="WBT15" s="28"/>
      <c r="WBU15" s="27"/>
      <c r="WBV15" s="28"/>
      <c r="WBW15" s="28"/>
      <c r="WBX15" s="28"/>
      <c r="WBY15" s="28"/>
      <c r="WBZ15" s="28"/>
      <c r="WCA15" s="28"/>
      <c r="WCB15" s="28"/>
      <c r="WCC15" s="28"/>
      <c r="WCD15" s="28"/>
      <c r="WCE15" s="28"/>
      <c r="WCF15" s="27"/>
      <c r="WCG15" s="28"/>
      <c r="WCH15" s="28"/>
      <c r="WCI15" s="28"/>
      <c r="WCJ15" s="28"/>
      <c r="WCK15" s="28"/>
      <c r="WCL15" s="28"/>
      <c r="WCM15" s="28"/>
      <c r="WCN15" s="28"/>
      <c r="WCO15" s="28"/>
      <c r="WCP15" s="28"/>
      <c r="WCQ15" s="27"/>
      <c r="WCR15" s="28"/>
      <c r="WCS15" s="28"/>
      <c r="WCT15" s="28"/>
      <c r="WCU15" s="28"/>
      <c r="WCV15" s="28"/>
      <c r="WCW15" s="28"/>
      <c r="WCX15" s="28"/>
      <c r="WCY15" s="28"/>
      <c r="WCZ15" s="28"/>
      <c r="WDA15" s="28"/>
      <c r="WDB15" s="27"/>
      <c r="WDC15" s="28"/>
      <c r="WDD15" s="28"/>
      <c r="WDE15" s="28"/>
      <c r="WDF15" s="28"/>
      <c r="WDG15" s="28"/>
      <c r="WDH15" s="28"/>
      <c r="WDI15" s="28"/>
      <c r="WDJ15" s="28"/>
      <c r="WDK15" s="28"/>
      <c r="WDL15" s="28"/>
      <c r="WDM15" s="27"/>
      <c r="WDN15" s="28"/>
      <c r="WDO15" s="28"/>
      <c r="WDP15" s="28"/>
      <c r="WDQ15" s="28"/>
      <c r="WDR15" s="28"/>
      <c r="WDS15" s="28"/>
      <c r="WDT15" s="28"/>
      <c r="WDU15" s="28"/>
      <c r="WDV15" s="28"/>
      <c r="WDW15" s="28"/>
      <c r="WDX15" s="27"/>
      <c r="WDY15" s="28"/>
      <c r="WDZ15" s="28"/>
      <c r="WEA15" s="28"/>
      <c r="WEB15" s="28"/>
      <c r="WEC15" s="28"/>
      <c r="WED15" s="28"/>
      <c r="WEE15" s="28"/>
      <c r="WEF15" s="28"/>
      <c r="WEG15" s="28"/>
      <c r="WEH15" s="28"/>
      <c r="WEI15" s="27"/>
      <c r="WEJ15" s="28"/>
      <c r="WEK15" s="28"/>
      <c r="WEL15" s="28"/>
      <c r="WEM15" s="28"/>
      <c r="WEN15" s="28"/>
      <c r="WEO15" s="28"/>
      <c r="WEP15" s="28"/>
      <c r="WEQ15" s="28"/>
      <c r="WER15" s="28"/>
      <c r="WES15" s="28"/>
      <c r="WET15" s="27"/>
      <c r="WEU15" s="28"/>
      <c r="WEV15" s="28"/>
      <c r="WEW15" s="28"/>
      <c r="WEX15" s="28"/>
      <c r="WEY15" s="28"/>
      <c r="WEZ15" s="28"/>
      <c r="WFA15" s="28"/>
      <c r="WFB15" s="28"/>
      <c r="WFC15" s="28"/>
      <c r="WFD15" s="28"/>
      <c r="WFE15" s="27"/>
      <c r="WFF15" s="28"/>
      <c r="WFG15" s="28"/>
      <c r="WFH15" s="28"/>
      <c r="WFI15" s="28"/>
      <c r="WFJ15" s="28"/>
      <c r="WFK15" s="28"/>
      <c r="WFL15" s="28"/>
      <c r="WFM15" s="28"/>
      <c r="WFN15" s="28"/>
      <c r="WFO15" s="28"/>
      <c r="WFP15" s="27"/>
      <c r="WFQ15" s="28"/>
      <c r="WFR15" s="28"/>
      <c r="WFS15" s="28"/>
      <c r="WFT15" s="28"/>
      <c r="WFU15" s="28"/>
      <c r="WFV15" s="28"/>
      <c r="WFW15" s="28"/>
      <c r="WFX15" s="28"/>
      <c r="WFY15" s="28"/>
      <c r="WFZ15" s="28"/>
      <c r="WGA15" s="27"/>
      <c r="WGB15" s="28"/>
      <c r="WGC15" s="28"/>
      <c r="WGD15" s="28"/>
      <c r="WGE15" s="28"/>
      <c r="WGF15" s="28"/>
      <c r="WGG15" s="28"/>
      <c r="WGH15" s="28"/>
      <c r="WGI15" s="28"/>
      <c r="WGJ15" s="28"/>
      <c r="WGK15" s="28"/>
      <c r="WGL15" s="27"/>
      <c r="WGM15" s="28"/>
      <c r="WGN15" s="28"/>
      <c r="WGO15" s="28"/>
      <c r="WGP15" s="28"/>
      <c r="WGQ15" s="28"/>
      <c r="WGR15" s="28"/>
      <c r="WGS15" s="28"/>
      <c r="WGT15" s="28"/>
      <c r="WGU15" s="28"/>
      <c r="WGV15" s="28"/>
      <c r="WGW15" s="27"/>
      <c r="WGX15" s="28"/>
      <c r="WGY15" s="28"/>
      <c r="WGZ15" s="28"/>
      <c r="WHA15" s="28"/>
      <c r="WHB15" s="28"/>
      <c r="WHC15" s="28"/>
      <c r="WHD15" s="28"/>
      <c r="WHE15" s="28"/>
      <c r="WHF15" s="28"/>
      <c r="WHG15" s="28"/>
      <c r="WHH15" s="27"/>
      <c r="WHI15" s="28"/>
      <c r="WHJ15" s="28"/>
      <c r="WHK15" s="28"/>
      <c r="WHL15" s="28"/>
      <c r="WHM15" s="28"/>
      <c r="WHN15" s="28"/>
      <c r="WHO15" s="28"/>
      <c r="WHP15" s="28"/>
      <c r="WHQ15" s="28"/>
      <c r="WHR15" s="28"/>
      <c r="WHS15" s="27"/>
      <c r="WHT15" s="28"/>
      <c r="WHU15" s="28"/>
      <c r="WHV15" s="28"/>
      <c r="WHW15" s="28"/>
      <c r="WHX15" s="28"/>
      <c r="WHY15" s="28"/>
      <c r="WHZ15" s="28"/>
      <c r="WIA15" s="28"/>
      <c r="WIB15" s="28"/>
      <c r="WIC15" s="28"/>
      <c r="WID15" s="27"/>
      <c r="WIE15" s="28"/>
      <c r="WIF15" s="28"/>
      <c r="WIG15" s="28"/>
      <c r="WIH15" s="28"/>
      <c r="WII15" s="28"/>
      <c r="WIJ15" s="28"/>
      <c r="WIK15" s="28"/>
      <c r="WIL15" s="28"/>
      <c r="WIM15" s="28"/>
      <c r="WIN15" s="28"/>
      <c r="WIO15" s="27"/>
      <c r="WIP15" s="28"/>
      <c r="WIQ15" s="28"/>
      <c r="WIR15" s="28"/>
      <c r="WIS15" s="28"/>
      <c r="WIT15" s="28"/>
      <c r="WIU15" s="28"/>
      <c r="WIV15" s="28"/>
      <c r="WIW15" s="28"/>
      <c r="WIX15" s="28"/>
      <c r="WIY15" s="28"/>
      <c r="WIZ15" s="27"/>
      <c r="WJA15" s="28"/>
      <c r="WJB15" s="28"/>
      <c r="WJC15" s="28"/>
      <c r="WJD15" s="28"/>
      <c r="WJE15" s="28"/>
      <c r="WJF15" s="28"/>
      <c r="WJG15" s="28"/>
      <c r="WJH15" s="28"/>
      <c r="WJI15" s="28"/>
      <c r="WJJ15" s="28"/>
      <c r="WJK15" s="27"/>
      <c r="WJL15" s="28"/>
      <c r="WJM15" s="28"/>
      <c r="WJN15" s="28"/>
      <c r="WJO15" s="28"/>
      <c r="WJP15" s="28"/>
      <c r="WJQ15" s="28"/>
      <c r="WJR15" s="28"/>
      <c r="WJS15" s="28"/>
      <c r="WJT15" s="28"/>
      <c r="WJU15" s="28"/>
      <c r="WJV15" s="27"/>
      <c r="WJW15" s="28"/>
      <c r="WJX15" s="28"/>
      <c r="WJY15" s="28"/>
      <c r="WJZ15" s="28"/>
      <c r="WKA15" s="28"/>
      <c r="WKB15" s="28"/>
      <c r="WKC15" s="28"/>
      <c r="WKD15" s="28"/>
      <c r="WKE15" s="28"/>
      <c r="WKF15" s="28"/>
      <c r="WKG15" s="27"/>
      <c r="WKH15" s="28"/>
      <c r="WKI15" s="28"/>
      <c r="WKJ15" s="28"/>
      <c r="WKK15" s="28"/>
      <c r="WKL15" s="28"/>
      <c r="WKM15" s="28"/>
      <c r="WKN15" s="28"/>
      <c r="WKO15" s="28"/>
      <c r="WKP15" s="28"/>
      <c r="WKQ15" s="28"/>
      <c r="WKR15" s="27"/>
      <c r="WKS15" s="28"/>
      <c r="WKT15" s="28"/>
      <c r="WKU15" s="28"/>
      <c r="WKV15" s="28"/>
      <c r="WKW15" s="28"/>
      <c r="WKX15" s="28"/>
      <c r="WKY15" s="28"/>
      <c r="WKZ15" s="28"/>
      <c r="WLA15" s="28"/>
      <c r="WLB15" s="28"/>
      <c r="WLC15" s="27"/>
      <c r="WLD15" s="28"/>
      <c r="WLE15" s="28"/>
      <c r="WLF15" s="28"/>
      <c r="WLG15" s="28"/>
      <c r="WLH15" s="28"/>
      <c r="WLI15" s="28"/>
      <c r="WLJ15" s="28"/>
      <c r="WLK15" s="28"/>
      <c r="WLL15" s="28"/>
      <c r="WLM15" s="28"/>
      <c r="WLN15" s="27"/>
      <c r="WLO15" s="28"/>
      <c r="WLP15" s="28"/>
      <c r="WLQ15" s="28"/>
      <c r="WLR15" s="28"/>
      <c r="WLS15" s="28"/>
      <c r="WLT15" s="28"/>
      <c r="WLU15" s="28"/>
      <c r="WLV15" s="28"/>
      <c r="WLW15" s="28"/>
      <c r="WLX15" s="28"/>
      <c r="WLY15" s="27"/>
      <c r="WLZ15" s="28"/>
      <c r="WMA15" s="28"/>
      <c r="WMB15" s="28"/>
      <c r="WMC15" s="28"/>
      <c r="WMD15" s="28"/>
      <c r="WME15" s="28"/>
      <c r="WMF15" s="28"/>
      <c r="WMG15" s="28"/>
      <c r="WMH15" s="28"/>
      <c r="WMI15" s="28"/>
      <c r="WMJ15" s="27"/>
      <c r="WMK15" s="28"/>
      <c r="WML15" s="28"/>
      <c r="WMM15" s="28"/>
      <c r="WMN15" s="28"/>
      <c r="WMO15" s="28"/>
      <c r="WMP15" s="28"/>
      <c r="WMQ15" s="28"/>
      <c r="WMR15" s="28"/>
      <c r="WMS15" s="28"/>
      <c r="WMT15" s="28"/>
      <c r="WMU15" s="27"/>
      <c r="WMV15" s="28"/>
      <c r="WMW15" s="28"/>
      <c r="WMX15" s="28"/>
      <c r="WMY15" s="28"/>
      <c r="WMZ15" s="28"/>
      <c r="WNA15" s="28"/>
      <c r="WNB15" s="28"/>
      <c r="WNC15" s="28"/>
      <c r="WND15" s="28"/>
      <c r="WNE15" s="28"/>
      <c r="WNF15" s="27"/>
      <c r="WNG15" s="28"/>
      <c r="WNH15" s="28"/>
      <c r="WNI15" s="28"/>
      <c r="WNJ15" s="28"/>
      <c r="WNK15" s="28"/>
      <c r="WNL15" s="28"/>
      <c r="WNM15" s="28"/>
      <c r="WNN15" s="28"/>
      <c r="WNO15" s="28"/>
      <c r="WNP15" s="28"/>
      <c r="WNQ15" s="27"/>
      <c r="WNR15" s="28"/>
      <c r="WNS15" s="28"/>
      <c r="WNT15" s="28"/>
      <c r="WNU15" s="28"/>
      <c r="WNV15" s="28"/>
      <c r="WNW15" s="28"/>
      <c r="WNX15" s="28"/>
      <c r="WNY15" s="28"/>
      <c r="WNZ15" s="28"/>
      <c r="WOA15" s="28"/>
      <c r="WOB15" s="27"/>
      <c r="WOC15" s="28"/>
      <c r="WOD15" s="28"/>
      <c r="WOE15" s="28"/>
      <c r="WOF15" s="28"/>
      <c r="WOG15" s="28"/>
      <c r="WOH15" s="28"/>
      <c r="WOI15" s="28"/>
      <c r="WOJ15" s="28"/>
      <c r="WOK15" s="28"/>
      <c r="WOL15" s="28"/>
      <c r="WOM15" s="27"/>
      <c r="WON15" s="28"/>
      <c r="WOO15" s="28"/>
      <c r="WOP15" s="28"/>
      <c r="WOQ15" s="28"/>
      <c r="WOR15" s="28"/>
      <c r="WOS15" s="28"/>
      <c r="WOT15" s="28"/>
      <c r="WOU15" s="28"/>
      <c r="WOV15" s="28"/>
      <c r="WOW15" s="28"/>
      <c r="WOX15" s="27"/>
      <c r="WOY15" s="28"/>
      <c r="WOZ15" s="28"/>
      <c r="WPA15" s="28"/>
      <c r="WPB15" s="28"/>
      <c r="WPC15" s="28"/>
      <c r="WPD15" s="28"/>
      <c r="WPE15" s="28"/>
      <c r="WPF15" s="28"/>
      <c r="WPG15" s="28"/>
      <c r="WPH15" s="28"/>
      <c r="WPI15" s="27"/>
      <c r="WPJ15" s="28"/>
      <c r="WPK15" s="28"/>
      <c r="WPL15" s="28"/>
      <c r="WPM15" s="28"/>
      <c r="WPN15" s="28"/>
      <c r="WPO15" s="28"/>
      <c r="WPP15" s="28"/>
      <c r="WPQ15" s="28"/>
      <c r="WPR15" s="28"/>
      <c r="WPS15" s="28"/>
      <c r="WPT15" s="27"/>
      <c r="WPU15" s="28"/>
      <c r="WPV15" s="28"/>
      <c r="WPW15" s="28"/>
      <c r="WPX15" s="28"/>
      <c r="WPY15" s="28"/>
      <c r="WPZ15" s="28"/>
      <c r="WQA15" s="28"/>
      <c r="WQB15" s="28"/>
      <c r="WQC15" s="28"/>
      <c r="WQD15" s="28"/>
      <c r="WQE15" s="27"/>
      <c r="WQF15" s="28"/>
      <c r="WQG15" s="28"/>
      <c r="WQH15" s="28"/>
      <c r="WQI15" s="28"/>
      <c r="WQJ15" s="28"/>
      <c r="WQK15" s="28"/>
      <c r="WQL15" s="28"/>
      <c r="WQM15" s="28"/>
      <c r="WQN15" s="28"/>
      <c r="WQO15" s="28"/>
      <c r="WQP15" s="27"/>
      <c r="WQQ15" s="28"/>
      <c r="WQR15" s="28"/>
      <c r="WQS15" s="28"/>
      <c r="WQT15" s="28"/>
      <c r="WQU15" s="28"/>
      <c r="WQV15" s="28"/>
      <c r="WQW15" s="28"/>
      <c r="WQX15" s="28"/>
      <c r="WQY15" s="28"/>
      <c r="WQZ15" s="28"/>
      <c r="WRA15" s="27"/>
      <c r="WRB15" s="28"/>
      <c r="WRC15" s="28"/>
      <c r="WRD15" s="28"/>
      <c r="WRE15" s="28"/>
      <c r="WRF15" s="28"/>
      <c r="WRG15" s="28"/>
      <c r="WRH15" s="28"/>
      <c r="WRI15" s="28"/>
      <c r="WRJ15" s="28"/>
      <c r="WRK15" s="28"/>
      <c r="WRL15" s="27"/>
      <c r="WRM15" s="28"/>
      <c r="WRN15" s="28"/>
      <c r="WRO15" s="28"/>
      <c r="WRP15" s="28"/>
      <c r="WRQ15" s="28"/>
      <c r="WRR15" s="28"/>
      <c r="WRS15" s="28"/>
      <c r="WRT15" s="28"/>
      <c r="WRU15" s="28"/>
      <c r="WRV15" s="28"/>
      <c r="WRW15" s="27"/>
      <c r="WRX15" s="28"/>
      <c r="WRY15" s="28"/>
      <c r="WRZ15" s="28"/>
      <c r="WSA15" s="28"/>
      <c r="WSB15" s="28"/>
      <c r="WSC15" s="28"/>
      <c r="WSD15" s="28"/>
      <c r="WSE15" s="28"/>
      <c r="WSF15" s="28"/>
      <c r="WSG15" s="28"/>
      <c r="WSH15" s="27"/>
      <c r="WSI15" s="28"/>
      <c r="WSJ15" s="28"/>
      <c r="WSK15" s="28"/>
      <c r="WSL15" s="28"/>
      <c r="WSM15" s="28"/>
      <c r="WSN15" s="28"/>
      <c r="WSO15" s="28"/>
      <c r="WSP15" s="28"/>
      <c r="WSQ15" s="28"/>
      <c r="WSR15" s="28"/>
      <c r="WSS15" s="27"/>
      <c r="WST15" s="28"/>
      <c r="WSU15" s="28"/>
      <c r="WSV15" s="28"/>
      <c r="WSW15" s="28"/>
      <c r="WSX15" s="28"/>
      <c r="WSY15" s="28"/>
      <c r="WSZ15" s="28"/>
      <c r="WTA15" s="28"/>
      <c r="WTB15" s="28"/>
      <c r="WTC15" s="28"/>
      <c r="WTD15" s="27"/>
      <c r="WTE15" s="28"/>
      <c r="WTF15" s="28"/>
      <c r="WTG15" s="28"/>
      <c r="WTH15" s="28"/>
      <c r="WTI15" s="28"/>
      <c r="WTJ15" s="28"/>
      <c r="WTK15" s="28"/>
      <c r="WTL15" s="28"/>
      <c r="WTM15" s="28"/>
      <c r="WTN15" s="28"/>
      <c r="WTO15" s="27"/>
      <c r="WTP15" s="28"/>
      <c r="WTQ15" s="28"/>
      <c r="WTR15" s="28"/>
      <c r="WTS15" s="28"/>
      <c r="WTT15" s="28"/>
      <c r="WTU15" s="28"/>
      <c r="WTV15" s="28"/>
      <c r="WTW15" s="28"/>
      <c r="WTX15" s="28"/>
      <c r="WTY15" s="28"/>
      <c r="WTZ15" s="27"/>
      <c r="WUA15" s="28"/>
      <c r="WUB15" s="28"/>
      <c r="WUC15" s="28"/>
      <c r="WUD15" s="28"/>
      <c r="WUE15" s="28"/>
      <c r="WUF15" s="28"/>
      <c r="WUG15" s="28"/>
      <c r="WUH15" s="28"/>
      <c r="WUI15" s="28"/>
      <c r="WUJ15" s="28"/>
      <c r="WUK15" s="27"/>
      <c r="WUL15" s="28"/>
      <c r="WUM15" s="28"/>
      <c r="WUN15" s="28"/>
      <c r="WUO15" s="28"/>
      <c r="WUP15" s="28"/>
      <c r="WUQ15" s="28"/>
      <c r="WUR15" s="28"/>
      <c r="WUS15" s="28"/>
      <c r="WUT15" s="28"/>
      <c r="WUU15" s="28"/>
      <c r="WUV15" s="27"/>
      <c r="WUW15" s="28"/>
      <c r="WUX15" s="28"/>
      <c r="WUY15" s="28"/>
      <c r="WUZ15" s="28"/>
      <c r="WVA15" s="28"/>
      <c r="WVB15" s="28"/>
      <c r="WVC15" s="28"/>
      <c r="WVD15" s="28"/>
      <c r="WVE15" s="28"/>
      <c r="WVF15" s="28"/>
      <c r="WVG15" s="27"/>
      <c r="WVH15" s="28"/>
      <c r="WVI15" s="28"/>
      <c r="WVJ15" s="28"/>
      <c r="WVK15" s="28"/>
      <c r="WVL15" s="28"/>
      <c r="WVM15" s="28"/>
      <c r="WVN15" s="28"/>
      <c r="WVO15" s="28"/>
      <c r="WVP15" s="28"/>
      <c r="WVQ15" s="28"/>
      <c r="WVR15" s="27"/>
      <c r="WVS15" s="28"/>
      <c r="WVT15" s="28"/>
      <c r="WVU15" s="28"/>
      <c r="WVV15" s="28"/>
      <c r="WVW15" s="28"/>
      <c r="WVX15" s="28"/>
      <c r="WVY15" s="28"/>
      <c r="WVZ15" s="28"/>
      <c r="WWA15" s="28"/>
      <c r="WWB15" s="28"/>
      <c r="WWC15" s="27"/>
      <c r="WWD15" s="28"/>
      <c r="WWE15" s="28"/>
      <c r="WWF15" s="28"/>
      <c r="WWG15" s="28"/>
      <c r="WWH15" s="28"/>
      <c r="WWI15" s="28"/>
      <c r="WWJ15" s="28"/>
      <c r="WWK15" s="28"/>
      <c r="WWL15" s="28"/>
      <c r="WWM15" s="28"/>
      <c r="WWN15" s="27"/>
      <c r="WWO15" s="28"/>
      <c r="WWP15" s="28"/>
      <c r="WWQ15" s="28"/>
      <c r="WWR15" s="28"/>
      <c r="WWS15" s="28"/>
      <c r="WWT15" s="28"/>
      <c r="WWU15" s="28"/>
      <c r="WWV15" s="28"/>
      <c r="WWW15" s="28"/>
      <c r="WWX15" s="28"/>
      <c r="WWY15" s="27"/>
      <c r="WWZ15" s="28"/>
      <c r="WXA15" s="28"/>
      <c r="WXB15" s="28"/>
      <c r="WXC15" s="28"/>
      <c r="WXD15" s="28"/>
      <c r="WXE15" s="28"/>
      <c r="WXF15" s="28"/>
      <c r="WXG15" s="28"/>
      <c r="WXH15" s="28"/>
      <c r="WXI15" s="28"/>
      <c r="WXJ15" s="27"/>
      <c r="WXK15" s="28"/>
      <c r="WXL15" s="28"/>
      <c r="WXM15" s="28"/>
      <c r="WXN15" s="28"/>
      <c r="WXO15" s="28"/>
      <c r="WXP15" s="28"/>
      <c r="WXQ15" s="28"/>
      <c r="WXR15" s="28"/>
      <c r="WXS15" s="28"/>
      <c r="WXT15" s="28"/>
      <c r="WXU15" s="27"/>
      <c r="WXV15" s="28"/>
      <c r="WXW15" s="28"/>
      <c r="WXX15" s="28"/>
      <c r="WXY15" s="28"/>
      <c r="WXZ15" s="28"/>
      <c r="WYA15" s="28"/>
      <c r="WYB15" s="28"/>
      <c r="WYC15" s="28"/>
      <c r="WYD15" s="28"/>
      <c r="WYE15" s="28"/>
      <c r="WYF15" s="27"/>
      <c r="WYG15" s="28"/>
      <c r="WYH15" s="28"/>
      <c r="WYI15" s="28"/>
      <c r="WYJ15" s="28"/>
      <c r="WYK15" s="28"/>
      <c r="WYL15" s="28"/>
      <c r="WYM15" s="28"/>
      <c r="WYN15" s="28"/>
      <c r="WYO15" s="28"/>
      <c r="WYP15" s="28"/>
      <c r="WYQ15" s="27"/>
      <c r="WYR15" s="28"/>
      <c r="WYS15" s="28"/>
      <c r="WYT15" s="28"/>
      <c r="WYU15" s="28"/>
      <c r="WYV15" s="28"/>
      <c r="WYW15" s="28"/>
      <c r="WYX15" s="28"/>
      <c r="WYY15" s="28"/>
      <c r="WYZ15" s="28"/>
      <c r="WZA15" s="28"/>
      <c r="WZB15" s="27"/>
      <c r="WZC15" s="28"/>
      <c r="WZD15" s="28"/>
      <c r="WZE15" s="28"/>
      <c r="WZF15" s="28"/>
      <c r="WZG15" s="28"/>
      <c r="WZH15" s="28"/>
      <c r="WZI15" s="28"/>
      <c r="WZJ15" s="28"/>
      <c r="WZK15" s="28"/>
      <c r="WZL15" s="28"/>
      <c r="WZM15" s="27"/>
      <c r="WZN15" s="28"/>
      <c r="WZO15" s="28"/>
      <c r="WZP15" s="28"/>
      <c r="WZQ15" s="28"/>
      <c r="WZR15" s="28"/>
      <c r="WZS15" s="28"/>
      <c r="WZT15" s="28"/>
      <c r="WZU15" s="28"/>
      <c r="WZV15" s="28"/>
      <c r="WZW15" s="28"/>
      <c r="WZX15" s="27"/>
      <c r="WZY15" s="28"/>
      <c r="WZZ15" s="28"/>
      <c r="XAA15" s="28"/>
      <c r="XAB15" s="28"/>
      <c r="XAC15" s="28"/>
      <c r="XAD15" s="28"/>
      <c r="XAE15" s="28"/>
      <c r="XAF15" s="28"/>
      <c r="XAG15" s="28"/>
      <c r="XAH15" s="28"/>
      <c r="XAI15" s="27"/>
      <c r="XAJ15" s="28"/>
      <c r="XAK15" s="28"/>
      <c r="XAL15" s="28"/>
      <c r="XAM15" s="28"/>
      <c r="XAN15" s="28"/>
      <c r="XAO15" s="28"/>
      <c r="XAP15" s="28"/>
      <c r="XAQ15" s="28"/>
      <c r="XAR15" s="28"/>
      <c r="XAS15" s="28"/>
      <c r="XAT15" s="27"/>
      <c r="XAU15" s="28"/>
      <c r="XAV15" s="28"/>
      <c r="XAW15" s="28"/>
      <c r="XAX15" s="28"/>
      <c r="XAY15" s="28"/>
      <c r="XAZ15" s="28"/>
      <c r="XBA15" s="28"/>
      <c r="XBB15" s="28"/>
      <c r="XBC15" s="28"/>
      <c r="XBD15" s="28"/>
      <c r="XBE15" s="27"/>
      <c r="XBF15" s="28"/>
      <c r="XBG15" s="28"/>
      <c r="XBH15" s="28"/>
      <c r="XBI15" s="28"/>
      <c r="XBJ15" s="28"/>
      <c r="XBK15" s="28"/>
      <c r="XBL15" s="28"/>
      <c r="XBM15" s="28"/>
      <c r="XBN15" s="28"/>
      <c r="XBO15" s="28"/>
      <c r="XBP15" s="27"/>
      <c r="XBQ15" s="28"/>
      <c r="XBR15" s="28"/>
      <c r="XBS15" s="28"/>
      <c r="XBT15" s="28"/>
      <c r="XBU15" s="28"/>
      <c r="XBV15" s="28"/>
      <c r="XBW15" s="28"/>
      <c r="XBX15" s="28"/>
      <c r="XBY15" s="28"/>
      <c r="XBZ15" s="28"/>
      <c r="XCA15" s="27"/>
      <c r="XCB15" s="28"/>
      <c r="XCC15" s="28"/>
      <c r="XCD15" s="28"/>
      <c r="XCE15" s="28"/>
      <c r="XCF15" s="28"/>
      <c r="XCG15" s="28"/>
      <c r="XCH15" s="28"/>
      <c r="XCI15" s="28"/>
      <c r="XCJ15" s="28"/>
      <c r="XCK15" s="28"/>
      <c r="XCL15" s="27"/>
      <c r="XCM15" s="28"/>
      <c r="XCN15" s="28"/>
      <c r="XCO15" s="28"/>
      <c r="XCP15" s="28"/>
      <c r="XCQ15" s="28"/>
      <c r="XCR15" s="28"/>
      <c r="XCS15" s="28"/>
      <c r="XCT15" s="28"/>
      <c r="XCU15" s="28"/>
      <c r="XCV15" s="28"/>
      <c r="XCW15" s="27"/>
      <c r="XCX15" s="28"/>
      <c r="XCY15" s="28"/>
      <c r="XCZ15" s="28"/>
      <c r="XDA15" s="28"/>
      <c r="XDB15" s="28"/>
      <c r="XDC15" s="28"/>
      <c r="XDD15" s="28"/>
      <c r="XDE15" s="28"/>
      <c r="XDF15" s="28"/>
      <c r="XDG15" s="28"/>
      <c r="XDH15" s="27"/>
      <c r="XDI15" s="28"/>
      <c r="XDJ15" s="28"/>
      <c r="XDK15" s="28"/>
      <c r="XDL15" s="28"/>
      <c r="XDM15" s="28"/>
      <c r="XDN15" s="28"/>
      <c r="XDO15" s="28"/>
      <c r="XDP15" s="28"/>
      <c r="XDQ15" s="28"/>
      <c r="XDR15" s="28"/>
      <c r="XDS15" s="27"/>
      <c r="XDT15" s="28"/>
      <c r="XDU15" s="28"/>
      <c r="XDV15" s="28"/>
      <c r="XDW15" s="28"/>
      <c r="XDX15" s="28"/>
      <c r="XDY15" s="28"/>
      <c r="XDZ15" s="28"/>
      <c r="XEA15" s="28"/>
      <c r="XEB15" s="28"/>
      <c r="XEC15" s="28"/>
      <c r="XED15" s="27"/>
      <c r="XEE15" s="28"/>
      <c r="XEF15" s="28"/>
      <c r="XEG15" s="28"/>
      <c r="XEH15" s="28"/>
      <c r="XEI15" s="28"/>
      <c r="XEJ15" s="28"/>
      <c r="XEK15" s="28"/>
      <c r="XEL15" s="28"/>
      <c r="XEM15" s="28"/>
      <c r="XEN15" s="28"/>
      <c r="XEO15" s="27"/>
      <c r="XEP15" s="28"/>
      <c r="XEQ15" s="28"/>
      <c r="XER15" s="28"/>
      <c r="XES15" s="28"/>
      <c r="XET15" s="28"/>
      <c r="XEU15" s="28"/>
      <c r="XEV15" s="28"/>
      <c r="XEW15" s="28"/>
      <c r="XEX15" s="28"/>
      <c r="XEY15" s="28"/>
      <c r="XEZ15" s="27"/>
      <c r="XFA15" s="28"/>
      <c r="XFB15" s="28"/>
      <c r="XFC15" s="28"/>
      <c r="XFD15" s="28"/>
    </row>
    <row r="16" spans="1:16384" ht="16" thickTop="1">
      <c r="A16" s="9"/>
      <c r="B16" s="9"/>
      <c r="C16" s="9"/>
      <c r="G16" s="9"/>
      <c r="H16" s="9"/>
      <c r="I16" s="9"/>
      <c r="J16" s="9"/>
      <c r="K16" s="9"/>
    </row>
    <row r="17" spans="1:13">
      <c r="A17" s="15" t="s">
        <v>70</v>
      </c>
      <c r="B17" s="9">
        <v>2012</v>
      </c>
      <c r="C17" s="9">
        <v>2013</v>
      </c>
      <c r="G17" s="9"/>
      <c r="H17" s="9"/>
      <c r="I17" s="9"/>
      <c r="J17" s="9"/>
      <c r="K17" s="9"/>
    </row>
    <row r="18" spans="1:13">
      <c r="A18" t="s">
        <v>25</v>
      </c>
      <c r="B18" s="16">
        <v>-0.13</v>
      </c>
      <c r="C18" s="40">
        <v>0</v>
      </c>
      <c r="E18" t="s">
        <v>32</v>
      </c>
      <c r="J18" s="9"/>
      <c r="K18" s="40">
        <v>1E-3</v>
      </c>
    </row>
    <row r="19" spans="1:13">
      <c r="A19" t="s">
        <v>26</v>
      </c>
      <c r="B19" s="17">
        <v>-2.8000000000000001E-2</v>
      </c>
      <c r="C19" s="40">
        <v>0</v>
      </c>
    </row>
    <row r="20" spans="1:13">
      <c r="A20" t="s">
        <v>27</v>
      </c>
      <c r="B20" s="16">
        <v>-1E-3</v>
      </c>
      <c r="C20" s="40">
        <v>-0.05</v>
      </c>
    </row>
    <row r="21" spans="1:13">
      <c r="A21" s="9" t="s">
        <v>31</v>
      </c>
      <c r="B21" s="16">
        <v>-0.23</v>
      </c>
      <c r="C21" s="40">
        <v>-0.2</v>
      </c>
      <c r="E21" t="s">
        <v>33</v>
      </c>
      <c r="I21" s="9"/>
      <c r="J21" s="9"/>
      <c r="K21" s="40">
        <v>0.05</v>
      </c>
      <c r="M21" t="s">
        <v>73</v>
      </c>
    </row>
    <row r="22" spans="1:13">
      <c r="A22" s="9"/>
      <c r="B22" s="9"/>
      <c r="C22" s="9"/>
      <c r="G22" s="9"/>
      <c r="H22" s="9"/>
      <c r="I22" s="12"/>
      <c r="J22" s="9"/>
      <c r="K22" s="9"/>
    </row>
    <row r="23" spans="1:13">
      <c r="A23" t="s">
        <v>10</v>
      </c>
      <c r="C23" s="46">
        <v>2015</v>
      </c>
      <c r="G23" s="9"/>
      <c r="H23" s="9"/>
      <c r="I23" s="9"/>
      <c r="J23" s="9"/>
      <c r="K23" s="9"/>
      <c r="M23" t="s">
        <v>74</v>
      </c>
    </row>
    <row r="24" spans="1:13">
      <c r="A24" s="9"/>
      <c r="B24" s="9"/>
      <c r="C24" s="9"/>
      <c r="G24" s="9"/>
      <c r="H24" s="9"/>
      <c r="I24" s="9"/>
      <c r="J24" s="9"/>
      <c r="K24" s="9"/>
      <c r="M24" t="s">
        <v>75</v>
      </c>
    </row>
    <row r="25" spans="1:13">
      <c r="A25" s="9"/>
      <c r="B25" s="9"/>
      <c r="C25" s="9"/>
      <c r="G25" s="9"/>
      <c r="H25" s="9"/>
      <c r="I25" s="9"/>
      <c r="J25" s="9"/>
      <c r="K25" s="9"/>
    </row>
    <row r="26" spans="1:13" ht="16" thickBot="1">
      <c r="A26" s="27" t="s">
        <v>39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</row>
    <row r="27" spans="1:13" ht="16" thickTop="1">
      <c r="C27" s="6"/>
      <c r="G27" s="9"/>
      <c r="H27" s="9"/>
      <c r="I27" s="9"/>
      <c r="J27" s="9"/>
      <c r="K27" s="9"/>
    </row>
    <row r="28" spans="1:13">
      <c r="A28" t="s">
        <v>59</v>
      </c>
      <c r="C28" s="39">
        <v>0.05</v>
      </c>
      <c r="E28" t="s">
        <v>79</v>
      </c>
      <c r="F28" s="45">
        <v>0.25</v>
      </c>
      <c r="G28" s="9"/>
      <c r="H28" s="47" t="s">
        <v>65</v>
      </c>
      <c r="I28" s="47"/>
      <c r="J28" s="9"/>
      <c r="K28" s="9"/>
    </row>
    <row r="29" spans="1:13">
      <c r="A29" t="s">
        <v>72</v>
      </c>
      <c r="C29" s="16">
        <v>1.01</v>
      </c>
      <c r="E29" t="s">
        <v>41</v>
      </c>
      <c r="F29" s="43">
        <v>2015</v>
      </c>
      <c r="H29" s="47"/>
      <c r="I29" s="47"/>
    </row>
    <row r="30" spans="1:13">
      <c r="H30" s="2" t="s">
        <v>61</v>
      </c>
      <c r="I30" s="2" t="s">
        <v>62</v>
      </c>
    </row>
    <row r="31" spans="1:13">
      <c r="H31" s="16">
        <v>0</v>
      </c>
      <c r="I31" s="40">
        <v>3.5000000000000003E-2</v>
      </c>
    </row>
    <row r="32" spans="1:13">
      <c r="A32" s="9"/>
      <c r="B32" s="2" t="s">
        <v>42</v>
      </c>
      <c r="C32" s="9"/>
      <c r="D32" s="2" t="s">
        <v>47</v>
      </c>
      <c r="F32" s="2" t="s">
        <v>40</v>
      </c>
      <c r="G32" s="9"/>
      <c r="H32" s="16">
        <v>0.6</v>
      </c>
      <c r="I32" s="40">
        <v>7.4999999999999997E-2</v>
      </c>
      <c r="K32" s="9"/>
    </row>
    <row r="33" spans="1:11">
      <c r="A33" s="9" t="s">
        <v>44</v>
      </c>
      <c r="B33" s="16" t="s">
        <v>43</v>
      </c>
      <c r="D33" s="16">
        <f>82/170</f>
        <v>0.4823529411764706</v>
      </c>
      <c r="F33" s="40">
        <v>0.04</v>
      </c>
      <c r="H33" s="16">
        <v>1</v>
      </c>
      <c r="I33" s="40">
        <v>0.125</v>
      </c>
    </row>
    <row r="34" spans="1:11">
      <c r="A34" s="9" t="s">
        <v>45</v>
      </c>
      <c r="B34" s="43">
        <v>2014</v>
      </c>
      <c r="D34" s="44">
        <v>0.4</v>
      </c>
      <c r="F34" s="40">
        <v>0.05</v>
      </c>
      <c r="H34" s="16">
        <v>1.5</v>
      </c>
      <c r="I34" s="40">
        <v>0.22500000000000001</v>
      </c>
    </row>
    <row r="35" spans="1:11">
      <c r="A35" s="9" t="s">
        <v>64</v>
      </c>
      <c r="B35" s="43">
        <v>3</v>
      </c>
      <c r="C35" t="s">
        <v>46</v>
      </c>
      <c r="D35" s="43">
        <v>15</v>
      </c>
      <c r="E35" t="s">
        <v>66</v>
      </c>
      <c r="F35" s="40">
        <v>1.4999999999999999E-2</v>
      </c>
      <c r="H35" s="16">
        <v>2</v>
      </c>
      <c r="I35" s="40">
        <v>0.32500000000000001</v>
      </c>
    </row>
    <row r="36" spans="1:11"/>
    <row r="37" spans="1:11"/>
    <row r="38" spans="1:11">
      <c r="B38">
        <v>2011</v>
      </c>
      <c r="C38">
        <v>2012</v>
      </c>
      <c r="D38">
        <v>2013</v>
      </c>
      <c r="E38">
        <v>2014</v>
      </c>
      <c r="F38">
        <v>2015</v>
      </c>
      <c r="G38">
        <v>2016</v>
      </c>
      <c r="H38">
        <v>2017</v>
      </c>
      <c r="I38">
        <v>2018</v>
      </c>
      <c r="J38">
        <v>2019</v>
      </c>
      <c r="K38">
        <v>2020</v>
      </c>
    </row>
    <row r="39" spans="1:11"/>
    <row r="40" spans="1:11" hidden="1">
      <c r="A40" t="s">
        <v>21</v>
      </c>
      <c r="C40" s="8">
        <f>PIB_2012+Crescimento_Induzido_Choque_Fiscal_Ano1*(C38=Ano_Seguinte_Choque_Fiscal)+Crescimento_Induzido_Choque_Fiscal_Futuro*(C38&gt;Ano_Seguinte_Choque_Fiscal)</f>
        <v>-2.5000000000000001E-2</v>
      </c>
      <c r="D40" s="8">
        <f>PIB_2013+Crescimento_Induzido_Choque_Fiscal_Ano1*(D38=Ano_Seguinte_Choque_Fiscal)+Crescimento_Induzido_Choque_Fiscal_Futuro*(D38&gt;Ano_Seguinte_Choque_Fiscal)</f>
        <v>-0.02</v>
      </c>
      <c r="E40" s="8">
        <f>PIB_2014+Crescimento_Induzido_Choque_Fiscal_Ano1*(E38=Ano_Seguinte_Choque_Fiscal)+Crescimento_Induzido_Choque_Fiscal_Futuro*(E38&gt;Ano_Seguinte_Choque_Fiscal)</f>
        <v>0</v>
      </c>
      <c r="F40" s="8">
        <f t="shared" ref="F40:K40" si="0">PIB_2015_2020+Crescimento_Induzido_Choque_Fiscal_Ano1*(F38=Ano_Seguinte_Choque_Fiscal)+Crescimento_Induzido_Choque_Fiscal_Futuro*(F38&gt;Ano_Seguinte_Choque_Fiscal)</f>
        <v>0.01</v>
      </c>
      <c r="G40" s="8">
        <f t="shared" si="0"/>
        <v>0.01</v>
      </c>
      <c r="H40" s="8">
        <f t="shared" si="0"/>
        <v>0.02</v>
      </c>
      <c r="I40" s="8">
        <f t="shared" si="0"/>
        <v>1.4999999999999999E-2</v>
      </c>
      <c r="J40" s="8">
        <f t="shared" si="0"/>
        <v>1.4999999999999999E-2</v>
      </c>
      <c r="K40" s="8">
        <f t="shared" si="0"/>
        <v>1.4999999999999999E-2</v>
      </c>
    </row>
    <row r="41" spans="1:11" hidden="1">
      <c r="A41" t="s">
        <v>34</v>
      </c>
      <c r="C41" s="8"/>
      <c r="D41" s="8">
        <f t="shared" ref="D41:K41" si="1">-C58/C42*KeynesBelieverMultiplier</f>
        <v>1.5794871794871795E-3</v>
      </c>
      <c r="E41" s="8">
        <f t="shared" si="1"/>
        <v>1.2873025160912816E-3</v>
      </c>
      <c r="F41" s="8">
        <f t="shared" si="1"/>
        <v>1.2869331463300608E-3</v>
      </c>
      <c r="G41" s="8">
        <f t="shared" si="1"/>
        <v>1.2738423065236911E-3</v>
      </c>
      <c r="H41" s="8">
        <f t="shared" si="1"/>
        <v>1.2609009503518024E-3</v>
      </c>
      <c r="I41" s="8">
        <f t="shared" si="1"/>
        <v>1.2358858056032772E-3</v>
      </c>
      <c r="J41" s="8">
        <f t="shared" si="1"/>
        <v>1.2173568250132929E-3</v>
      </c>
      <c r="K41" s="8">
        <f t="shared" si="1"/>
        <v>1.1991275032395823E-3</v>
      </c>
    </row>
    <row r="42" spans="1:11">
      <c r="A42" t="s">
        <v>0</v>
      </c>
      <c r="B42" s="4">
        <v>100</v>
      </c>
      <c r="C42" s="4">
        <f>B42*(1+C40+C41)*(1+Inflação_Anual)</f>
        <v>99.937499999999986</v>
      </c>
      <c r="D42" s="4">
        <f>C42*(1+D40+D41)*(1+Inflação_Anual)</f>
        <v>100.54901499999997</v>
      </c>
      <c r="E42" s="4">
        <f>D42*(1+E40+E41)*(1+Inflação_Anual)</f>
        <v>103.19541329999997</v>
      </c>
      <c r="F42" s="4">
        <f>E42*(1+F40+F41)*(1+Inflação_Anual)</f>
        <v>106.96917735669808</v>
      </c>
      <c r="G42" s="4">
        <f>F42*(1+G40+G41)*(1+Inflação_Anual)</f>
        <v>110.87950926872296</v>
      </c>
      <c r="H42" s="4">
        <f>G42*(1+H40+H41)*(1+Inflação_Anual)</f>
        <v>116.0678302210266</v>
      </c>
      <c r="I42" s="4">
        <f>H42*(1+I40+I41)*(1+Inflação_Anual)</f>
        <v>120.90110161465429</v>
      </c>
      <c r="J42" s="4">
        <f>I42*(1+J40+J41)*(1+Inflação_Anual)</f>
        <v>125.93334286807823</v>
      </c>
      <c r="K42" s="4">
        <f>J42*(1+K40+K41)*(1+Inflação_Anual)</f>
        <v>131.17268697476007</v>
      </c>
    </row>
    <row r="43" spans="1:11"/>
    <row r="44" spans="1:11">
      <c r="A44" s="24" t="s">
        <v>22</v>
      </c>
      <c r="B44" s="25">
        <f>B46+B47</f>
        <v>44.9</v>
      </c>
      <c r="C44" s="25">
        <f t="shared" ref="C44:K44" si="2">C46+C47</f>
        <v>43.793487499999998</v>
      </c>
      <c r="D44" s="25">
        <f t="shared" si="2"/>
        <v>42.584258193749996</v>
      </c>
      <c r="E44" s="25">
        <f t="shared" si="2"/>
        <v>43.648864648593744</v>
      </c>
      <c r="F44" s="25">
        <f t="shared" si="2"/>
        <v>45.18748712745667</v>
      </c>
      <c r="G44" s="25">
        <f t="shared" si="2"/>
        <v>44.441328746264531</v>
      </c>
      <c r="H44" s="25">
        <f t="shared" si="2"/>
        <v>46.463409204219559</v>
      </c>
      <c r="I44" s="25">
        <f t="shared" si="2"/>
        <v>48.339369350839917</v>
      </c>
      <c r="J44" s="25">
        <f t="shared" si="2"/>
        <v>50.291071388380068</v>
      </c>
      <c r="K44" s="25">
        <f t="shared" si="2"/>
        <v>52.321573395685903</v>
      </c>
    </row>
    <row r="45" spans="1:11"/>
    <row r="46" spans="1:11">
      <c r="A46" t="s">
        <v>2</v>
      </c>
      <c r="B46" s="4">
        <v>40.4</v>
      </c>
      <c r="C46" s="4">
        <f>B46*(1+Aumento_Impostos_2012)*(1+C40)*(1+Inflação_Anual)</f>
        <v>42.393487499999999</v>
      </c>
      <c r="D46" s="4">
        <f>C46*(1+Aumento_Impostos_2013)*(1+D40)*(1+Inflação_Anual)</f>
        <v>42.584258193749996</v>
      </c>
      <c r="E46" s="4">
        <f>D46*(1-Choque_Fiscal*(E38=Ano_Choque_Fiscal))*(1+E40)*(1+Inflação_Anual)</f>
        <v>43.648864648593744</v>
      </c>
      <c r="F46" s="4">
        <f>E46*(1-Choque_Fiscal*(F38=Ano_Choque_Fiscal))*(1+F40)*(1+Inflação_Anual)</f>
        <v>45.18748712745667</v>
      </c>
      <c r="G46" s="4">
        <f>F46*(1-Choque_Fiscal*(G38=Ano_Choque_Fiscal))*(1+G40)*(1+Inflação_Anual)</f>
        <v>44.441328746264531</v>
      </c>
      <c r="H46" s="4">
        <f>G46*(1-Choque_Fiscal*(H38=Ano_Choque_Fiscal))*(1+H40)*(1+Inflação_Anual)</f>
        <v>46.463409204219559</v>
      </c>
      <c r="I46" s="4">
        <f>H46*(1-Choque_Fiscal*(I38=Ano_Choque_Fiscal))*(1+I40)*(1+Inflação_Anual)</f>
        <v>48.339369350839917</v>
      </c>
      <c r="J46" s="4">
        <f>I46*(1-Choque_Fiscal*(J38=Ano_Choque_Fiscal))*(1+J40)*(1+Inflação_Anual)</f>
        <v>50.291071388380068</v>
      </c>
      <c r="K46" s="4">
        <f>J46*(1-Choque_Fiscal*(K38=Ano_Choque_Fiscal))*(1+K40)*(1+Inflação_Anual)</f>
        <v>52.321573395685903</v>
      </c>
    </row>
    <row r="47" spans="1:11">
      <c r="A47" t="s">
        <v>23</v>
      </c>
      <c r="B47" s="4">
        <v>4.5</v>
      </c>
      <c r="C47" s="4">
        <v>1.4</v>
      </c>
      <c r="D47" s="4">
        <f t="shared" ref="D47:K47" si="3">Receitas_Capital*D42</f>
        <v>0</v>
      </c>
      <c r="E47" s="4">
        <f t="shared" si="3"/>
        <v>0</v>
      </c>
      <c r="F47" s="4">
        <f t="shared" si="3"/>
        <v>0</v>
      </c>
      <c r="G47" s="4">
        <f t="shared" si="3"/>
        <v>0</v>
      </c>
      <c r="H47" s="4">
        <f t="shared" si="3"/>
        <v>0</v>
      </c>
      <c r="I47" s="4">
        <f t="shared" si="3"/>
        <v>0</v>
      </c>
      <c r="J47" s="4">
        <f t="shared" si="3"/>
        <v>0</v>
      </c>
      <c r="K47" s="4">
        <f t="shared" si="3"/>
        <v>0</v>
      </c>
    </row>
    <row r="48" spans="1:11"/>
    <row r="49" spans="1:11">
      <c r="A49" s="24" t="s">
        <v>24</v>
      </c>
      <c r="B49" s="25">
        <f>B51+B58</f>
        <v>-45.099999999999994</v>
      </c>
      <c r="C49" s="25">
        <f t="shared" ref="C49:K49" si="4">C51+C58</f>
        <v>-42.716520470588229</v>
      </c>
      <c r="D49" s="25">
        <f t="shared" si="4"/>
        <v>-42.706815763051459</v>
      </c>
      <c r="E49" s="25">
        <f t="shared" si="4"/>
        <v>-44.030907943745234</v>
      </c>
      <c r="F49" s="25">
        <f t="shared" si="4"/>
        <v>-46.920823316027189</v>
      </c>
      <c r="G49" s="25">
        <f t="shared" si="4"/>
        <v>-48.138187356089482</v>
      </c>
      <c r="H49" s="25">
        <f t="shared" si="4"/>
        <v>-49.327083876272809</v>
      </c>
      <c r="I49" s="25">
        <f t="shared" si="4"/>
        <v>-50.502034995888103</v>
      </c>
      <c r="J49" s="25">
        <f t="shared" si="4"/>
        <v>-51.73742496147392</v>
      </c>
      <c r="K49" s="25">
        <f t="shared" si="4"/>
        <v>-52.997910201691745</v>
      </c>
    </row>
    <row r="50" spans="1:11"/>
    <row r="51" spans="1:11">
      <c r="A51" t="s">
        <v>3</v>
      </c>
      <c r="B51" s="4">
        <f>SUM(B52:B56)</f>
        <v>-41.099999999999994</v>
      </c>
      <c r="C51" s="4">
        <f t="shared" ref="C51:K51" si="5">SUM(C52:C56)</f>
        <v>-39.559520470588232</v>
      </c>
      <c r="D51" s="4">
        <f t="shared" si="5"/>
        <v>-40.118075763051458</v>
      </c>
      <c r="E51" s="4">
        <f t="shared" si="5"/>
        <v>-41.374795985245235</v>
      </c>
      <c r="F51" s="4">
        <f t="shared" si="5"/>
        <v>-44.195586043807225</v>
      </c>
      <c r="G51" s="4">
        <f t="shared" si="5"/>
        <v>-45.342025783859995</v>
      </c>
      <c r="H51" s="4">
        <f t="shared" si="5"/>
        <v>-46.458152199126054</v>
      </c>
      <c r="I51" s="4">
        <f t="shared" si="5"/>
        <v>-47.558439371843605</v>
      </c>
      <c r="J51" s="4">
        <f t="shared" si="5"/>
        <v>-48.717222261313665</v>
      </c>
      <c r="K51" s="4">
        <f t="shared" si="5"/>
        <v>-49.899106726259816</v>
      </c>
    </row>
    <row r="52" spans="1:11">
      <c r="A52" s="18" t="s">
        <v>30</v>
      </c>
      <c r="B52" s="19">
        <v>-11.6</v>
      </c>
      <c r="C52" s="19">
        <f>B52*(1+B18)*(1+Inflação_Anual)</f>
        <v>-10.3443</v>
      </c>
      <c r="D52" s="19">
        <f>C52*(1+C18)*(1+Inflação_Anual)</f>
        <v>-10.602907499999999</v>
      </c>
      <c r="E52" s="19">
        <f>D52*(1+Inflação_Anual)</f>
        <v>-10.867980187499997</v>
      </c>
      <c r="F52" s="19">
        <f>E52*(1+Inflação_Anual)</f>
        <v>-11.139679692187496</v>
      </c>
      <c r="G52" s="19">
        <f>F52*(1+Inflação_Anual)</f>
        <v>-11.418171684492183</v>
      </c>
      <c r="H52" s="19">
        <f>G52*(1+Inflação_Anual)</f>
        <v>-11.703625976604487</v>
      </c>
      <c r="I52" s="19">
        <f>H52*(1+Inflação_Anual)</f>
        <v>-11.996216626019597</v>
      </c>
      <c r="J52" s="19">
        <f>I52*(1+Inflação_Anual)</f>
        <v>-12.296122041670086</v>
      </c>
      <c r="K52" s="19">
        <f>J52*(1+Inflação_Anual)</f>
        <v>-12.603525092711838</v>
      </c>
    </row>
    <row r="53" spans="1:11">
      <c r="A53" s="20" t="s">
        <v>29</v>
      </c>
      <c r="B53" s="21">
        <v>-21.7</v>
      </c>
      <c r="C53" s="21">
        <f>B53*(1+B19)*(1+Inflação_Anual)</f>
        <v>-21.619709999999994</v>
      </c>
      <c r="D53" s="21">
        <f>C53*(1+C19)*(1+Inflação_Anual)</f>
        <v>-22.160202749999993</v>
      </c>
      <c r="E53" s="21">
        <f>D53*(1+Inflação_Anual)</f>
        <v>-22.714207818749991</v>
      </c>
      <c r="F53" s="21">
        <f>E53*(1+Inflação_Anual)</f>
        <v>-23.282063014218739</v>
      </c>
      <c r="G53" s="21">
        <f>F53*(1+Inflação_Anual)</f>
        <v>-23.864114589574207</v>
      </c>
      <c r="H53" s="21">
        <f>G53*(1+Inflação_Anual)</f>
        <v>-24.46071745431356</v>
      </c>
      <c r="I53" s="21">
        <f>H53*(1+Inflação_Anual)</f>
        <v>-25.072235390671398</v>
      </c>
      <c r="J53" s="21">
        <f>I53*(1+Inflação_Anual)</f>
        <v>-25.69904127543818</v>
      </c>
      <c r="K53" s="21">
        <f>J53*(1+Inflação_Anual)</f>
        <v>-26.341517307324132</v>
      </c>
    </row>
    <row r="54" spans="1:11">
      <c r="A54" s="5" t="s">
        <v>48</v>
      </c>
      <c r="B54" s="4">
        <f>-1542/170000*B42</f>
        <v>-0.90705882352941181</v>
      </c>
      <c r="C54" s="4">
        <f>-914/(170000/C42)</f>
        <v>-0.53731102941176467</v>
      </c>
      <c r="D54" s="4">
        <f>-815/(170000/D42)</f>
        <v>-0.48204380720588225</v>
      </c>
      <c r="E54" s="4">
        <f>-1232/(170000/E42)</f>
        <v>-0.74786323050352921</v>
      </c>
      <c r="F54" s="4">
        <f>-1319/(170000/F42)</f>
        <v>-0.82995497019696918</v>
      </c>
      <c r="G54" s="4">
        <f>-1368/(170000/G42)</f>
        <v>-0.89225393340948822</v>
      </c>
      <c r="H54" s="4">
        <f>-1314/(170000/H42)</f>
        <v>-0.89713605241428795</v>
      </c>
      <c r="I54" s="4">
        <f>-1207/(170000/I42)</f>
        <v>-0.85839782146404553</v>
      </c>
      <c r="J54" s="4">
        <f>-1147/(170000/J42)</f>
        <v>-0.84967967217462204</v>
      </c>
      <c r="K54" s="4">
        <f>-1082/(170000/K42)</f>
        <v>-0.83487557239229648</v>
      </c>
    </row>
    <row r="55" spans="1:11">
      <c r="A55" s="20" t="s">
        <v>28</v>
      </c>
      <c r="B55" s="21">
        <f>-41.1-B52-B53-B54</f>
        <v>-6.8929411764705888</v>
      </c>
      <c r="C55" s="21">
        <f>B55*(1+B20)*(1+Inflação_Anual)</f>
        <v>-7.0581994411764706</v>
      </c>
      <c r="D55" s="21">
        <f>C55*(1+C20)*(1+Inflação_Anual)</f>
        <v>-6.8729217058455871</v>
      </c>
      <c r="E55" s="21">
        <f>D55*(1+Inflação_Anual)</f>
        <v>-7.044744748491726</v>
      </c>
      <c r="F55" s="21">
        <f>E55*(1+Inflação_Anual)</f>
        <v>-7.2208633672040188</v>
      </c>
      <c r="G55" s="21">
        <f>F55*(1+Inflação_Anual)</f>
        <v>-7.4013849513841183</v>
      </c>
      <c r="H55" s="21">
        <f>G55*(1+Inflação_Anual)</f>
        <v>-7.5864195751687209</v>
      </c>
      <c r="I55" s="21">
        <f>H55*(1+Inflação_Anual)</f>
        <v>-7.776080064547938</v>
      </c>
      <c r="J55" s="21">
        <f>I55*(1+Inflação_Anual)</f>
        <v>-7.9704820661616358</v>
      </c>
      <c r="K55" s="21">
        <f>J55*(1+Inflação_Anual)</f>
        <v>-8.1697441178156751</v>
      </c>
    </row>
    <row r="56" spans="1:11">
      <c r="A56" s="22" t="s">
        <v>11</v>
      </c>
      <c r="B56" s="23">
        <f t="shared" ref="B56:K56" si="6">-1.6*(B38&gt;=Ano_Repos_1314)</f>
        <v>0</v>
      </c>
      <c r="C56" s="23">
        <f>-1.6*(C38&gt;=Ano_Repos_1314)*C52/$C$52</f>
        <v>0</v>
      </c>
      <c r="D56" s="23">
        <f>-1.6*(D38&gt;=Ano_Repos_1314)*D52/$C$52</f>
        <v>0</v>
      </c>
      <c r="E56" s="23">
        <f>-1.6*(E38&gt;=Ano_Repos_1314)*E52/$C$52</f>
        <v>0</v>
      </c>
      <c r="F56" s="23">
        <f>-1.6*(F38&gt;=Ano_Repos_1314)*F52/$C$52</f>
        <v>-1.7230249999999994</v>
      </c>
      <c r="G56" s="23">
        <f>-1.6*(G38&gt;=Ano_Repos_1314)*G52/$C$52</f>
        <v>-1.7661006249999995</v>
      </c>
      <c r="H56" s="23">
        <f>-1.6*(H38&gt;=Ano_Repos_1314)*H52/$C$52</f>
        <v>-1.8102531406249993</v>
      </c>
      <c r="I56" s="23">
        <f>-1.6*(I38&gt;=Ano_Repos_1314)*I52/$C$52</f>
        <v>-1.855509469140624</v>
      </c>
      <c r="J56" s="23">
        <f>-1.6*(J38&gt;=Ano_Repos_1314)*J52/$C$52</f>
        <v>-1.9018972058691395</v>
      </c>
      <c r="K56" s="23">
        <f>-1.6*(K38&gt;=Ano_Repos_1314)*K52/$C$52</f>
        <v>-1.9494446360158677</v>
      </c>
    </row>
    <row r="57" spans="1:11">
      <c r="B57" s="4"/>
      <c r="C57" s="4"/>
      <c r="D57" s="4"/>
      <c r="E57" s="4"/>
      <c r="F57" s="4"/>
      <c r="G57" s="4"/>
      <c r="H57" s="4"/>
      <c r="I57" s="4"/>
      <c r="J57" s="4"/>
      <c r="K57" s="4"/>
    </row>
    <row r="58" spans="1:11">
      <c r="A58" t="s">
        <v>8</v>
      </c>
      <c r="B58" s="4">
        <v>-4</v>
      </c>
      <c r="C58" s="4">
        <f>B58*(1+B21)*(1+Inflação_Anual)</f>
        <v>-3.1569999999999996</v>
      </c>
      <c r="D58" s="4">
        <f>C58*(1+C21)*(1+Inflação_Anual)</f>
        <v>-2.5887399999999996</v>
      </c>
      <c r="E58" s="4">
        <f>D58*(1+SocialistWay)*(1+Inflação_Anual)</f>
        <v>-2.656111958499999</v>
      </c>
      <c r="F58" s="4">
        <f>E58*(1+SocialistWay)*(1+Inflação_Anual)</f>
        <v>-2.7252372722199611</v>
      </c>
      <c r="G58" s="4">
        <f>F58*(1+SocialistWay)*(1+Inflação_Anual)</f>
        <v>-2.7961615722294848</v>
      </c>
      <c r="H58" s="4">
        <f>G58*(1+SocialistWay)*(1+Inflação_Anual)</f>
        <v>-2.8689316771467568</v>
      </c>
      <c r="I58" s="4">
        <f>H58*(1+SocialistWay)*(1+Inflação_Anual)</f>
        <v>-2.9435956240445007</v>
      </c>
      <c r="J58" s="4">
        <f>I58*(1+SocialistWay)*(1+Inflação_Anual)</f>
        <v>-3.020202700160258</v>
      </c>
      <c r="K58" s="4">
        <f>J58*(1+SocialistWay)*(1+Inflação_Anual)</f>
        <v>-3.0988034754319282</v>
      </c>
    </row>
    <row r="59" spans="1:11"/>
    <row r="60" spans="1:11">
      <c r="A60" s="24" t="s">
        <v>4</v>
      </c>
      <c r="B60" s="25">
        <f>B44+B49</f>
        <v>-0.19999999999999574</v>
      </c>
      <c r="C60" s="25">
        <f t="shared" ref="C60:K60" si="7">C44+C49</f>
        <v>1.0769670294117688</v>
      </c>
      <c r="D60" s="25">
        <f t="shared" si="7"/>
        <v>-0.12255756930146333</v>
      </c>
      <c r="E60" s="25">
        <f t="shared" si="7"/>
        <v>-0.38204329515149027</v>
      </c>
      <c r="F60" s="25">
        <f t="shared" si="7"/>
        <v>-1.7333361885705187</v>
      </c>
      <c r="G60" s="25">
        <f t="shared" si="7"/>
        <v>-3.6968586098249503</v>
      </c>
      <c r="H60" s="25">
        <f t="shared" si="7"/>
        <v>-2.86367467205325</v>
      </c>
      <c r="I60" s="25">
        <f t="shared" si="7"/>
        <v>-2.162665645048186</v>
      </c>
      <c r="J60" s="25">
        <f t="shared" si="7"/>
        <v>-1.4463535730938517</v>
      </c>
      <c r="K60" s="25">
        <f t="shared" si="7"/>
        <v>-0.67633680600584256</v>
      </c>
    </row>
    <row r="61" spans="1:11">
      <c r="A61" s="5" t="s">
        <v>36</v>
      </c>
      <c r="B61" s="8">
        <f>B60/B42</f>
        <v>-1.9999999999999575E-3</v>
      </c>
      <c r="C61" s="8">
        <f t="shared" ref="C61:K61" si="8">C60/C42</f>
        <v>1.077640554758493E-2</v>
      </c>
      <c r="D61" s="8">
        <f t="shared" si="8"/>
        <v>-1.2188838379119215E-3</v>
      </c>
      <c r="E61" s="8">
        <f t="shared" si="8"/>
        <v>-3.7021344547635083E-3</v>
      </c>
      <c r="F61" s="8">
        <f t="shared" si="8"/>
        <v>-1.6204071410127401E-2</v>
      </c>
      <c r="G61" s="8">
        <f t="shared" si="8"/>
        <v>-3.3341224489597962E-2</v>
      </c>
      <c r="H61" s="8">
        <f t="shared" si="8"/>
        <v>-2.4672423587138555E-2</v>
      </c>
      <c r="I61" s="8">
        <f t="shared" si="8"/>
        <v>-1.7887890318329835E-2</v>
      </c>
      <c r="J61" s="8">
        <f t="shared" si="8"/>
        <v>-1.1485072500687787E-2</v>
      </c>
      <c r="K61" s="8">
        <f t="shared" si="8"/>
        <v>-5.1560795284766991E-3</v>
      </c>
    </row>
    <row r="62" spans="1:11"/>
    <row r="63" spans="1:11">
      <c r="A63" t="s">
        <v>52</v>
      </c>
      <c r="B63">
        <v>-4.3</v>
      </c>
      <c r="C63" s="4">
        <v>-5.2</v>
      </c>
      <c r="D63" s="4">
        <f t="shared" ref="D63:K63" si="9">SUM(D73:D77)</f>
        <v>-4.9375758124999987</v>
      </c>
      <c r="E63" s="4">
        <f t="shared" si="9"/>
        <v>-6.0635786962751812</v>
      </c>
      <c r="F63" s="4">
        <f t="shared" si="9"/>
        <v>-6.2501089654035171</v>
      </c>
      <c r="G63" s="4">
        <f t="shared" si="9"/>
        <v>-4.0692485974502235</v>
      </c>
      <c r="H63" s="4">
        <f t="shared" si="9"/>
        <v>-4.6999419321135081</v>
      </c>
      <c r="I63" s="4">
        <f t="shared" si="9"/>
        <v>-5.2535312235636615</v>
      </c>
      <c r="J63" s="4">
        <f t="shared" si="9"/>
        <v>-5.8579812828271969</v>
      </c>
      <c r="K63" s="4">
        <f t="shared" si="9"/>
        <v>-6.4540416911389213</v>
      </c>
    </row>
    <row r="64" spans="1:11">
      <c r="C64" s="4"/>
      <c r="D64" s="4"/>
      <c r="E64" s="4"/>
      <c r="F64" s="4"/>
      <c r="G64" s="4"/>
      <c r="H64" s="4"/>
      <c r="I64" s="4"/>
      <c r="J64" s="4"/>
      <c r="K64" s="4"/>
    </row>
    <row r="65" spans="1:11">
      <c r="A65" s="24" t="s">
        <v>5</v>
      </c>
      <c r="B65" s="34">
        <f>B60+B63</f>
        <v>-4.4999999999999956</v>
      </c>
      <c r="C65" s="34">
        <f t="shared" ref="C65:K65" si="10">C60+C63</f>
        <v>-4.1230329705882314</v>
      </c>
      <c r="D65" s="34">
        <f t="shared" si="10"/>
        <v>-5.060133381801462</v>
      </c>
      <c r="E65" s="34">
        <f t="shared" si="10"/>
        <v>-6.4456219914266715</v>
      </c>
      <c r="F65" s="34">
        <f t="shared" si="10"/>
        <v>-7.9834451539740359</v>
      </c>
      <c r="G65" s="34">
        <f t="shared" si="10"/>
        <v>-7.7661072072751738</v>
      </c>
      <c r="H65" s="34">
        <f t="shared" si="10"/>
        <v>-7.5636166041667581</v>
      </c>
      <c r="I65" s="34">
        <f t="shared" si="10"/>
        <v>-7.4161968686118476</v>
      </c>
      <c r="J65" s="34">
        <f t="shared" si="10"/>
        <v>-7.3043348559210486</v>
      </c>
      <c r="K65" s="34">
        <f t="shared" si="10"/>
        <v>-7.1303784971447639</v>
      </c>
    </row>
    <row r="66" spans="1:11" hidden="1">
      <c r="A66" s="5" t="s">
        <v>36</v>
      </c>
      <c r="B66" s="8">
        <f>B65/B42</f>
        <v>-4.4999999999999957E-2</v>
      </c>
      <c r="C66" s="8">
        <f t="shared" ref="C66:K66" si="11">C65/C42</f>
        <v>-4.1256114777618334E-2</v>
      </c>
      <c r="D66" s="8">
        <f t="shared" si="11"/>
        <v>-5.0325041789832187E-2</v>
      </c>
      <c r="E66" s="8">
        <f t="shared" si="11"/>
        <v>-6.2460353472189381E-2</v>
      </c>
      <c r="F66" s="8">
        <f t="shared" si="11"/>
        <v>-7.4633135929918756E-2</v>
      </c>
      <c r="G66" s="8">
        <f t="shared" si="11"/>
        <v>-7.004095940263913E-2</v>
      </c>
      <c r="H66" s="8">
        <f t="shared" si="11"/>
        <v>-6.5165486334701456E-2</v>
      </c>
      <c r="I66" s="8">
        <f t="shared" si="11"/>
        <v>-6.1341019805173869E-2</v>
      </c>
      <c r="J66" s="8">
        <f t="shared" si="11"/>
        <v>-5.8001595840846708E-2</v>
      </c>
      <c r="K66" s="8">
        <f t="shared" si="11"/>
        <v>-5.435871339981603E-2</v>
      </c>
    </row>
    <row r="67" spans="1:11" hidden="1">
      <c r="A67" s="26"/>
      <c r="B67" s="33"/>
      <c r="C67" s="33"/>
      <c r="D67" s="33"/>
      <c r="E67" s="33"/>
      <c r="F67" s="33"/>
      <c r="G67" s="33"/>
      <c r="H67" s="33"/>
      <c r="I67" s="33"/>
      <c r="J67" s="33"/>
      <c r="K67" s="33"/>
    </row>
    <row r="68" spans="1:11" hidden="1">
      <c r="C68" s="4"/>
      <c r="D68" s="4"/>
      <c r="E68" s="4"/>
      <c r="F68" s="4"/>
      <c r="G68" s="4"/>
      <c r="H68" s="4"/>
      <c r="I68" s="4"/>
      <c r="J68" s="4"/>
      <c r="K68" s="4"/>
    </row>
    <row r="69" spans="1:11" hidden="1">
      <c r="A69" t="s">
        <v>71</v>
      </c>
      <c r="B69" s="3">
        <f t="shared" ref="B69:K69" si="12">B87/B42</f>
        <v>1.01</v>
      </c>
      <c r="C69" s="3">
        <f t="shared" si="12"/>
        <v>1.0342407007320753</v>
      </c>
      <c r="D69" s="3">
        <f t="shared" si="12"/>
        <v>1.0682757385660442</v>
      </c>
      <c r="E69" s="3">
        <f t="shared" si="12"/>
        <v>1.1033406583840866</v>
      </c>
      <c r="F69" s="3">
        <f t="shared" si="12"/>
        <v>0.87294507540313337</v>
      </c>
      <c r="G69" s="3">
        <f t="shared" si="12"/>
        <v>0.91220031967854365</v>
      </c>
      <c r="H69" s="3">
        <f t="shared" si="12"/>
        <v>0.93658975271515488</v>
      </c>
      <c r="I69" s="3">
        <f t="shared" si="12"/>
        <v>0.96048866158083412</v>
      </c>
      <c r="J69" s="3">
        <f t="shared" si="12"/>
        <v>0.98010955096083296</v>
      </c>
      <c r="K69" s="3">
        <f t="shared" si="12"/>
        <v>0.99532039510401549</v>
      </c>
    </row>
    <row r="70" spans="1:11" hidden="1"/>
    <row r="71" spans="1:11" hidden="1">
      <c r="A71" t="s">
        <v>7</v>
      </c>
      <c r="B71">
        <f t="shared" ref="B71:K71" si="13">IF(B38=Ano_Haircut,Haircut,0)</f>
        <v>0</v>
      </c>
      <c r="C71">
        <f t="shared" si="13"/>
        <v>0</v>
      </c>
      <c r="D71">
        <f t="shared" si="13"/>
        <v>0</v>
      </c>
      <c r="E71">
        <f t="shared" si="13"/>
        <v>0</v>
      </c>
      <c r="F71">
        <f t="shared" si="13"/>
        <v>0.25</v>
      </c>
      <c r="G71">
        <f t="shared" si="13"/>
        <v>0</v>
      </c>
      <c r="H71">
        <f t="shared" si="13"/>
        <v>0</v>
      </c>
      <c r="I71">
        <f t="shared" si="13"/>
        <v>0</v>
      </c>
      <c r="J71">
        <f t="shared" si="13"/>
        <v>0</v>
      </c>
      <c r="K71">
        <f t="shared" si="13"/>
        <v>0</v>
      </c>
    </row>
    <row r="72" spans="1:11" hidden="1"/>
    <row r="73" spans="1:11" hidden="1">
      <c r="A73" t="s">
        <v>67</v>
      </c>
      <c r="C73" s="4"/>
      <c r="D73" s="4">
        <f t="shared" ref="D73:K73" si="14">-C95*$C$28</f>
        <v>-2.5882352941176472</v>
      </c>
      <c r="E73" s="4">
        <f t="shared" si="14"/>
        <v>-2.5882352941176472</v>
      </c>
      <c r="F73" s="4">
        <f t="shared" si="14"/>
        <v>-0.52432702811764753</v>
      </c>
      <c r="G73" s="4">
        <f t="shared" si="14"/>
        <v>-0.76550349870588286</v>
      </c>
      <c r="H73" s="4">
        <f t="shared" si="14"/>
        <v>-1.0066799692941182</v>
      </c>
      <c r="I73" s="4">
        <f t="shared" si="14"/>
        <v>-1.2478564398823535</v>
      </c>
      <c r="J73" s="4">
        <f t="shared" si="14"/>
        <v>-1.6954237370705887</v>
      </c>
      <c r="K73" s="4">
        <f t="shared" si="14"/>
        <v>-2.1429910342588236</v>
      </c>
    </row>
    <row r="74" spans="1:11" hidden="1">
      <c r="A74" t="s">
        <v>49</v>
      </c>
      <c r="C74" s="4"/>
      <c r="D74" s="4">
        <f t="shared" ref="D74:K74" si="15">-C96*$F$33</f>
        <v>-1.9294117647058824</v>
      </c>
      <c r="E74" s="4">
        <f t="shared" si="15"/>
        <v>-1.9294117647058824</v>
      </c>
      <c r="F74" s="4">
        <f t="shared" si="15"/>
        <v>-1.9294117647058824</v>
      </c>
      <c r="G74" s="4">
        <f t="shared" si="15"/>
        <v>-1.7364705882352942</v>
      </c>
      <c r="H74" s="4">
        <f t="shared" si="15"/>
        <v>-1.543529411764706</v>
      </c>
      <c r="I74" s="4">
        <f t="shared" si="15"/>
        <v>-1.3505882352941181</v>
      </c>
      <c r="J74" s="4">
        <f t="shared" si="15"/>
        <v>-1.1576470588235297</v>
      </c>
      <c r="K74" s="4">
        <f t="shared" si="15"/>
        <v>-0.96470588235294141</v>
      </c>
    </row>
    <row r="75" spans="1:11" hidden="1">
      <c r="A75" t="s">
        <v>50</v>
      </c>
      <c r="C75" s="4"/>
      <c r="D75" s="4">
        <f t="shared" ref="D75:K75" si="16">-C97*$F$34</f>
        <v>0</v>
      </c>
      <c r="E75" s="4">
        <f t="shared" si="16"/>
        <v>0</v>
      </c>
      <c r="F75" s="4">
        <f t="shared" si="16"/>
        <v>-2.0639082659999999</v>
      </c>
      <c r="G75" s="4">
        <f t="shared" si="16"/>
        <v>-2.0639082659999999</v>
      </c>
      <c r="H75" s="4">
        <f t="shared" si="16"/>
        <v>-2.0639082659999999</v>
      </c>
      <c r="I75" s="4">
        <f t="shared" si="16"/>
        <v>-2.0639082659999999</v>
      </c>
      <c r="J75" s="4">
        <f t="shared" si="16"/>
        <v>-1.8575174393999998</v>
      </c>
      <c r="K75" s="4">
        <f t="shared" si="16"/>
        <v>-1.6511266127999999</v>
      </c>
    </row>
    <row r="76" spans="1:11" hidden="1">
      <c r="A76" t="s">
        <v>68</v>
      </c>
      <c r="C76" s="4"/>
      <c r="D76" s="4">
        <f>-D91*1.5</f>
        <v>0</v>
      </c>
      <c r="E76" s="4">
        <f t="shared" ref="E76:K76" si="17">-E91*$F$35</f>
        <v>-0.6191724797999999</v>
      </c>
      <c r="F76" s="4">
        <f t="shared" si="17"/>
        <v>0</v>
      </c>
      <c r="G76" s="4">
        <f t="shared" si="17"/>
        <v>0</v>
      </c>
      <c r="H76" s="4">
        <f t="shared" si="17"/>
        <v>0</v>
      </c>
      <c r="I76" s="4">
        <f t="shared" si="17"/>
        <v>6.1917247979999979E-2</v>
      </c>
      <c r="J76" s="4">
        <f t="shared" si="17"/>
        <v>6.1917247979999979E-2</v>
      </c>
      <c r="K76" s="4">
        <f t="shared" si="17"/>
        <v>6.1917247979999979E-2</v>
      </c>
    </row>
    <row r="77" spans="1:11" hidden="1">
      <c r="A77" t="s">
        <v>51</v>
      </c>
      <c r="C77" s="4"/>
      <c r="D77" s="4">
        <f t="shared" ref="D77:K77" si="18">-C98*C81</f>
        <v>-0.41992875367646931</v>
      </c>
      <c r="E77" s="4">
        <f t="shared" si="18"/>
        <v>-0.92675915765165229</v>
      </c>
      <c r="F77" s="4">
        <f t="shared" si="18"/>
        <v>-1.7324619065799878</v>
      </c>
      <c r="G77" s="4">
        <f t="shared" si="18"/>
        <v>0.49663375549095323</v>
      </c>
      <c r="H77" s="4">
        <f t="shared" si="18"/>
        <v>-8.5824285054683883E-2</v>
      </c>
      <c r="I77" s="4">
        <f t="shared" si="18"/>
        <v>-0.65309553036718981</v>
      </c>
      <c r="J77" s="4">
        <f t="shared" si="18"/>
        <v>-1.209310295513079</v>
      </c>
      <c r="K77" s="4">
        <f t="shared" si="18"/>
        <v>-1.7571354097071572</v>
      </c>
    </row>
    <row r="78" spans="1:11" hidden="1">
      <c r="A78" t="s">
        <v>6</v>
      </c>
      <c r="C78" s="4">
        <f>I13*C42</f>
        <v>1.7636029411764702</v>
      </c>
      <c r="D78" s="4">
        <f>K13*D42</f>
        <v>1.0054901499999997</v>
      </c>
      <c r="E78" s="4"/>
      <c r="F78" s="4"/>
      <c r="G78" s="4"/>
      <c r="H78" s="4"/>
      <c r="I78" s="4"/>
      <c r="J78" s="4"/>
      <c r="K78" s="4"/>
    </row>
    <row r="79" spans="1:11" hidden="1"/>
    <row r="80" spans="1:11" hidden="1">
      <c r="A80" t="s">
        <v>63</v>
      </c>
      <c r="B80" s="7">
        <f>B84/B42</f>
        <v>1</v>
      </c>
      <c r="C80" s="7">
        <f t="shared" ref="C80:K80" si="19">C84/C42</f>
        <v>1.0106316447779864</v>
      </c>
      <c r="D80" s="7">
        <f t="shared" si="19"/>
        <v>1.027950696776212</v>
      </c>
      <c r="E80" s="7">
        <f t="shared" si="19"/>
        <v>1.0408803049118971</v>
      </c>
      <c r="F80" s="7">
        <f t="shared" si="19"/>
        <v>0.79831193947321466</v>
      </c>
      <c r="G80" s="7">
        <f t="shared" si="19"/>
        <v>0.84215936027590454</v>
      </c>
      <c r="H80" s="7">
        <f t="shared" si="19"/>
        <v>0.87142426638045345</v>
      </c>
      <c r="I80" s="7">
        <f t="shared" si="19"/>
        <v>0.89914764177566031</v>
      </c>
      <c r="J80" s="7">
        <f t="shared" si="19"/>
        <v>0.92210795511998633</v>
      </c>
      <c r="K80" s="7">
        <f t="shared" si="19"/>
        <v>0.94096168170419947</v>
      </c>
    </row>
    <row r="81" spans="1:11" hidden="1">
      <c r="A81" t="s">
        <v>60</v>
      </c>
      <c r="B81" s="7">
        <f t="shared" ref="B81:K81" si="20">VLOOKUP(B80,$H$31:$I$35,2)</f>
        <v>0.125</v>
      </c>
      <c r="C81" s="7">
        <f t="shared" si="20"/>
        <v>0.125</v>
      </c>
      <c r="D81" s="7">
        <f t="shared" si="20"/>
        <v>0.125</v>
      </c>
      <c r="E81" s="7">
        <f t="shared" si="20"/>
        <v>0.125</v>
      </c>
      <c r="F81" s="7">
        <f t="shared" si="20"/>
        <v>7.4999999999999997E-2</v>
      </c>
      <c r="G81" s="7">
        <f t="shared" si="20"/>
        <v>7.4999999999999997E-2</v>
      </c>
      <c r="H81" s="7">
        <f t="shared" si="20"/>
        <v>7.4999999999999997E-2</v>
      </c>
      <c r="I81" s="7">
        <f t="shared" si="20"/>
        <v>7.4999999999999997E-2</v>
      </c>
      <c r="J81" s="7">
        <f t="shared" si="20"/>
        <v>7.4999999999999997E-2</v>
      </c>
      <c r="K81" s="7">
        <f t="shared" si="20"/>
        <v>7.4999999999999997E-2</v>
      </c>
    </row>
    <row r="82" spans="1:11" hidden="1"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 hidden="1"/>
    <row r="84" spans="1:11" hidden="1">
      <c r="A84" t="s">
        <v>53</v>
      </c>
      <c r="B84">
        <v>100</v>
      </c>
      <c r="C84" s="4">
        <f>B87*(1-C71)</f>
        <v>101</v>
      </c>
      <c r="D84" s="4">
        <f t="shared" ref="D84:K84" si="21">C87*(1-D71)</f>
        <v>103.35943002941175</v>
      </c>
      <c r="E84" s="4">
        <f t="shared" si="21"/>
        <v>107.41407326121322</v>
      </c>
      <c r="F84" s="4">
        <f t="shared" si="21"/>
        <v>85.394771439479925</v>
      </c>
      <c r="G84" s="4">
        <f t="shared" si="21"/>
        <v>93.378216593453956</v>
      </c>
      <c r="H84" s="4">
        <f t="shared" si="21"/>
        <v>101.14432380072913</v>
      </c>
      <c r="I84" s="4">
        <f t="shared" si="21"/>
        <v>108.70794040489588</v>
      </c>
      <c r="J84" s="4">
        <f t="shared" si="21"/>
        <v>116.12413727350773</v>
      </c>
      <c r="K84" s="4">
        <f t="shared" si="21"/>
        <v>123.42847212942877</v>
      </c>
    </row>
    <row r="85" spans="1:11" hidden="1">
      <c r="A85" t="s">
        <v>56</v>
      </c>
      <c r="B85" s="4">
        <f>-B60-B63</f>
        <v>4.4999999999999956</v>
      </c>
      <c r="C85" s="4">
        <f>-C60-C63-C78</f>
        <v>2.3594300294117612</v>
      </c>
      <c r="D85" s="4">
        <f t="shared" ref="D85:K85" si="22">-D60-D63-D78</f>
        <v>4.054643231801462</v>
      </c>
      <c r="E85" s="4">
        <f t="shared" si="22"/>
        <v>6.4456219914266715</v>
      </c>
      <c r="F85" s="4">
        <f t="shared" si="22"/>
        <v>7.9834451539740359</v>
      </c>
      <c r="G85" s="4">
        <f t="shared" si="22"/>
        <v>7.7661072072751738</v>
      </c>
      <c r="H85" s="4">
        <f t="shared" si="22"/>
        <v>7.5636166041667581</v>
      </c>
      <c r="I85" s="4">
        <f t="shared" si="22"/>
        <v>7.4161968686118476</v>
      </c>
      <c r="J85" s="4">
        <f t="shared" si="22"/>
        <v>7.3043348559210486</v>
      </c>
      <c r="K85" s="4">
        <f t="shared" si="22"/>
        <v>7.1303784971447639</v>
      </c>
    </row>
    <row r="86" spans="1:11" hidden="1">
      <c r="A86" t="s">
        <v>7</v>
      </c>
      <c r="B86" s="4">
        <f>-B84*B71</f>
        <v>0</v>
      </c>
      <c r="C86" s="4">
        <f t="shared" ref="C86:K86" si="23">-C84*C71</f>
        <v>0</v>
      </c>
      <c r="D86" s="4">
        <f t="shared" si="23"/>
        <v>0</v>
      </c>
      <c r="E86" s="4">
        <f t="shared" si="23"/>
        <v>0</v>
      </c>
      <c r="F86" s="4">
        <f t="shared" si="23"/>
        <v>-21.348692859869981</v>
      </c>
      <c r="G86" s="4">
        <f t="shared" si="23"/>
        <v>0</v>
      </c>
      <c r="H86" s="4">
        <f t="shared" si="23"/>
        <v>0</v>
      </c>
      <c r="I86" s="4">
        <f t="shared" si="23"/>
        <v>0</v>
      </c>
      <c r="J86" s="4">
        <f t="shared" si="23"/>
        <v>0</v>
      </c>
      <c r="K86" s="4">
        <f t="shared" si="23"/>
        <v>0</v>
      </c>
    </row>
    <row r="87" spans="1:11" hidden="1">
      <c r="A87" t="s">
        <v>57</v>
      </c>
      <c r="B87" s="4">
        <f>C29*B42</f>
        <v>101</v>
      </c>
      <c r="C87" s="4">
        <f t="shared" ref="C87:K87" si="24">C84+C85</f>
        <v>103.35943002941175</v>
      </c>
      <c r="D87" s="4">
        <f t="shared" si="24"/>
        <v>107.41407326121322</v>
      </c>
      <c r="E87" s="4">
        <f t="shared" si="24"/>
        <v>113.8596952526399</v>
      </c>
      <c r="F87" s="4">
        <f t="shared" si="24"/>
        <v>93.378216593453956</v>
      </c>
      <c r="G87" s="4">
        <f t="shared" si="24"/>
        <v>101.14432380072913</v>
      </c>
      <c r="H87" s="4">
        <f t="shared" si="24"/>
        <v>108.70794040489588</v>
      </c>
      <c r="I87" s="4">
        <f t="shared" si="24"/>
        <v>116.12413727350773</v>
      </c>
      <c r="J87" s="4">
        <f t="shared" si="24"/>
        <v>123.42847212942877</v>
      </c>
      <c r="K87" s="4">
        <f t="shared" si="24"/>
        <v>130.55885062657353</v>
      </c>
    </row>
    <row r="88" spans="1:11" hidden="1">
      <c r="B88" s="4"/>
      <c r="C88" s="4"/>
      <c r="D88" s="4"/>
      <c r="E88" s="4"/>
      <c r="F88" s="4"/>
      <c r="G88" s="4"/>
      <c r="H88" s="4"/>
      <c r="I88" s="4"/>
      <c r="J88" s="4"/>
      <c r="K88" s="4"/>
    </row>
    <row r="89" spans="1:11" hidden="1">
      <c r="A89" t="s">
        <v>49</v>
      </c>
      <c r="B89" s="29">
        <f>D33*B42</f>
        <v>48.235294117647058</v>
      </c>
      <c r="C89" s="29">
        <v>0</v>
      </c>
      <c r="D89" s="29">
        <v>0</v>
      </c>
      <c r="E89" s="29">
        <v>0</v>
      </c>
      <c r="F89" s="29">
        <f>-B89/10</f>
        <v>-4.8235294117647056</v>
      </c>
      <c r="G89" s="29">
        <f>F89</f>
        <v>-4.8235294117647056</v>
      </c>
      <c r="H89" s="29">
        <f t="shared" ref="H89:K89" si="25">G89</f>
        <v>-4.8235294117647056</v>
      </c>
      <c r="I89" s="29">
        <f t="shared" si="25"/>
        <v>-4.8235294117647056</v>
      </c>
      <c r="J89" s="29">
        <f t="shared" si="25"/>
        <v>-4.8235294117647056</v>
      </c>
      <c r="K89" s="29">
        <f t="shared" si="25"/>
        <v>-4.8235294117647056</v>
      </c>
    </row>
    <row r="90" spans="1:11" hidden="1">
      <c r="A90" t="s">
        <v>42</v>
      </c>
      <c r="B90" s="30">
        <f t="shared" ref="B90:K90" si="26">MAX(0,B38-Ano_Troika_2)</f>
        <v>0</v>
      </c>
      <c r="C90" s="30">
        <f t="shared" si="26"/>
        <v>0</v>
      </c>
      <c r="D90" s="30">
        <f t="shared" si="26"/>
        <v>0</v>
      </c>
      <c r="E90" s="30">
        <f t="shared" si="26"/>
        <v>0</v>
      </c>
      <c r="F90" s="30">
        <f t="shared" si="26"/>
        <v>1</v>
      </c>
      <c r="G90" s="30">
        <f t="shared" si="26"/>
        <v>2</v>
      </c>
      <c r="H90" s="30">
        <f t="shared" si="26"/>
        <v>3</v>
      </c>
      <c r="I90" s="30">
        <f t="shared" si="26"/>
        <v>4</v>
      </c>
      <c r="J90" s="30">
        <f t="shared" si="26"/>
        <v>5</v>
      </c>
      <c r="K90" s="30">
        <f t="shared" si="26"/>
        <v>6</v>
      </c>
    </row>
    <row r="91" spans="1:11" hidden="1">
      <c r="A91" t="s">
        <v>50</v>
      </c>
      <c r="B91" s="4">
        <f>$D$34*(B38=Ano_Troika_2)*B42</f>
        <v>0</v>
      </c>
      <c r="C91" s="4">
        <f>$D$34*(C38=Ano_Troika_2)*C42</f>
        <v>0</v>
      </c>
      <c r="D91" s="4">
        <f>$D$34*(D38=Ano_Troika_2)*D42-IF(D90&gt;$B$35,MAX($B$97:C97)/10,0)</f>
        <v>0</v>
      </c>
      <c r="E91" s="4">
        <f>$D$34*(E38=Ano_Troika_2)*E42-IF(E90&gt;$B$35,MAX($B$97:D97)/10,0)</f>
        <v>41.278165319999992</v>
      </c>
      <c r="F91" s="4">
        <f>$D$34*(F38=Ano_Troika_2)*F42-IF(F90&gt;$B$35,MAX($B$97:E97)/10,0)</f>
        <v>0</v>
      </c>
      <c r="G91" s="4">
        <f>$D$34*(G38=Ano_Troika_2)*G42-IF(G90&gt;$B$35,MAX($B$97:F97)/10,0)</f>
        <v>0</v>
      </c>
      <c r="H91" s="4">
        <f>$D$34*(H38=Ano_Troika_2)*H42-IF(H90&gt;$B$35,MAX($B$97:G97)/10,0)</f>
        <v>0</v>
      </c>
      <c r="I91" s="4">
        <f>$D$34*(I38=Ano_Troika_2)*I42-IF(I90&gt;$B$35,MAX($B$97:H97)/10,0)</f>
        <v>-4.1278165319999989</v>
      </c>
      <c r="J91" s="4">
        <f>$D$34*(J38=Ano_Troika_2)*J42-IF(J90&gt;$B$35,MAX($B$97:I97)/10,0)</f>
        <v>-4.1278165319999989</v>
      </c>
      <c r="K91" s="4">
        <f>$D$34*(K38=Ano_Troika_2)*K42-IF(K90&gt;$B$35,MAX($B$97:J97)/10,0)</f>
        <v>-4.1278165319999989</v>
      </c>
    </row>
    <row r="92" spans="1:11" hidden="1">
      <c r="B92" s="4"/>
      <c r="C92" s="4"/>
      <c r="D92" s="4"/>
      <c r="E92" s="4"/>
      <c r="F92" s="4"/>
      <c r="G92" s="4"/>
      <c r="H92" s="4"/>
      <c r="I92" s="4"/>
      <c r="J92" s="4"/>
      <c r="K92" s="4"/>
    </row>
    <row r="93" spans="1:11" hidden="1">
      <c r="A93" t="s">
        <v>58</v>
      </c>
      <c r="B93" s="4"/>
      <c r="C93" s="4"/>
      <c r="D93" s="4"/>
      <c r="E93" s="4"/>
      <c r="F93" s="4"/>
      <c r="G93" s="4"/>
      <c r="H93" s="4"/>
      <c r="I93" s="4"/>
      <c r="J93" s="4"/>
      <c r="K93" s="4"/>
    </row>
    <row r="94" spans="1:11" hidden="1"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1:11" hidden="1">
      <c r="A95" s="1" t="s">
        <v>54</v>
      </c>
      <c r="B95" s="4">
        <f>B84-B89-B91</f>
        <v>51.764705882352942</v>
      </c>
      <c r="C95" s="4">
        <f>B95-C89-C91</f>
        <v>51.764705882352942</v>
      </c>
      <c r="D95" s="4">
        <f t="shared" ref="D95:K95" si="27">C95-D89-D91</f>
        <v>51.764705882352942</v>
      </c>
      <c r="E95" s="4">
        <f t="shared" si="27"/>
        <v>10.48654056235295</v>
      </c>
      <c r="F95" s="4">
        <f t="shared" si="27"/>
        <v>15.310069974117656</v>
      </c>
      <c r="G95" s="4">
        <f t="shared" si="27"/>
        <v>20.133599385882363</v>
      </c>
      <c r="H95" s="4">
        <f t="shared" si="27"/>
        <v>24.957128797647069</v>
      </c>
      <c r="I95" s="4">
        <f t="shared" si="27"/>
        <v>33.908474741411773</v>
      </c>
      <c r="J95" s="4">
        <f t="shared" si="27"/>
        <v>42.859820685176473</v>
      </c>
      <c r="K95" s="4">
        <f t="shared" si="27"/>
        <v>51.811166628941173</v>
      </c>
    </row>
    <row r="96" spans="1:11" hidden="1">
      <c r="A96" t="s">
        <v>49</v>
      </c>
      <c r="B96" s="4">
        <f>B89*(1-B71)</f>
        <v>48.235294117647058</v>
      </c>
      <c r="C96" s="4">
        <f>B96+C89</f>
        <v>48.235294117647058</v>
      </c>
      <c r="D96" s="4">
        <f t="shared" ref="D96:K96" si="28">C96+D89</f>
        <v>48.235294117647058</v>
      </c>
      <c r="E96" s="4">
        <f t="shared" si="28"/>
        <v>48.235294117647058</v>
      </c>
      <c r="F96" s="4">
        <f t="shared" si="28"/>
        <v>43.411764705882355</v>
      </c>
      <c r="G96" s="4">
        <f t="shared" si="28"/>
        <v>38.588235294117652</v>
      </c>
      <c r="H96" s="4">
        <f t="shared" si="28"/>
        <v>33.764705882352949</v>
      </c>
      <c r="I96" s="4">
        <f t="shared" si="28"/>
        <v>28.941176470588243</v>
      </c>
      <c r="J96" s="4">
        <f t="shared" si="28"/>
        <v>24.117647058823536</v>
      </c>
      <c r="K96" s="4">
        <f t="shared" si="28"/>
        <v>19.29411764705883</v>
      </c>
    </row>
    <row r="97" spans="1:11" hidden="1">
      <c r="A97" t="s">
        <v>50</v>
      </c>
      <c r="B97" s="4">
        <f>B91</f>
        <v>0</v>
      </c>
      <c r="C97" s="4">
        <f>B97+C91</f>
        <v>0</v>
      </c>
      <c r="D97" s="4">
        <f t="shared" ref="D97:K97" si="29">C97+D91</f>
        <v>0</v>
      </c>
      <c r="E97" s="4">
        <f t="shared" si="29"/>
        <v>41.278165319999992</v>
      </c>
      <c r="F97" s="4">
        <f t="shared" si="29"/>
        <v>41.278165319999992</v>
      </c>
      <c r="G97" s="4">
        <f t="shared" si="29"/>
        <v>41.278165319999992</v>
      </c>
      <c r="H97" s="4">
        <f t="shared" si="29"/>
        <v>41.278165319999992</v>
      </c>
      <c r="I97" s="4">
        <f t="shared" si="29"/>
        <v>37.150348787999995</v>
      </c>
      <c r="J97" s="4">
        <f t="shared" si="29"/>
        <v>33.022532255999998</v>
      </c>
      <c r="K97" s="4">
        <f t="shared" si="29"/>
        <v>28.894715724000001</v>
      </c>
    </row>
    <row r="98" spans="1:11" hidden="1">
      <c r="A98" t="s">
        <v>55</v>
      </c>
      <c r="B98" s="4">
        <f>B87-B95-B96-B97</f>
        <v>1</v>
      </c>
      <c r="C98" s="4">
        <f t="shared" ref="C98:K98" si="30">C87-C95-C96-C97</f>
        <v>3.3594300294117545</v>
      </c>
      <c r="D98" s="4">
        <f t="shared" si="30"/>
        <v>7.4140732612132183</v>
      </c>
      <c r="E98" s="4">
        <f t="shared" si="30"/>
        <v>13.859695252639902</v>
      </c>
      <c r="F98" s="4">
        <f t="shared" si="30"/>
        <v>-6.6217834065460437</v>
      </c>
      <c r="G98" s="4">
        <f t="shared" si="30"/>
        <v>1.1443238007291185</v>
      </c>
      <c r="H98" s="4">
        <f t="shared" si="30"/>
        <v>8.7079404048958651</v>
      </c>
      <c r="I98" s="4">
        <f t="shared" si="30"/>
        <v>16.124137273507721</v>
      </c>
      <c r="J98" s="4">
        <f t="shared" si="30"/>
        <v>23.428472129428762</v>
      </c>
      <c r="K98" s="4">
        <f t="shared" si="30"/>
        <v>30.558850626573523</v>
      </c>
    </row>
    <row r="99" spans="1:11" hidden="1"/>
    <row r="100" spans="1:11" hidden="1">
      <c r="B100">
        <f>IF(B65&gt;0,B38,9999)</f>
        <v>9999</v>
      </c>
      <c r="C100">
        <f t="shared" ref="C100:K100" si="31">IF(C65&gt;0,C38,9999)</f>
        <v>9999</v>
      </c>
      <c r="D100">
        <f t="shared" si="31"/>
        <v>9999</v>
      </c>
      <c r="E100">
        <f t="shared" si="31"/>
        <v>9999</v>
      </c>
      <c r="F100">
        <f t="shared" si="31"/>
        <v>9999</v>
      </c>
      <c r="G100">
        <f t="shared" si="31"/>
        <v>9999</v>
      </c>
      <c r="H100">
        <f t="shared" si="31"/>
        <v>9999</v>
      </c>
      <c r="I100">
        <f t="shared" si="31"/>
        <v>9999</v>
      </c>
      <c r="J100">
        <f t="shared" si="31"/>
        <v>9999</v>
      </c>
      <c r="K100">
        <f t="shared" si="31"/>
        <v>9999</v>
      </c>
    </row>
    <row r="101" spans="1:11" hidden="1"/>
    <row r="102" spans="1:11" hidden="1">
      <c r="A102" t="s">
        <v>80</v>
      </c>
    </row>
    <row r="103" spans="1:11" hidden="1"/>
    <row r="104" spans="1:11" hidden="1">
      <c r="A104" s="1" t="s">
        <v>54</v>
      </c>
      <c r="B104" s="4">
        <f>B94-B98-B100</f>
        <v>-10000</v>
      </c>
      <c r="C104" s="4">
        <f>B104-C98-C100</f>
        <v>-20002.359430029413</v>
      </c>
      <c r="D104" s="4">
        <f t="shared" ref="D104:K104" si="32">C104-D98-D100</f>
        <v>-30008.773503290628</v>
      </c>
      <c r="E104" s="4">
        <f t="shared" si="32"/>
        <v>-40021.633198543263</v>
      </c>
      <c r="F104" s="4">
        <f t="shared" si="32"/>
        <v>-50014.011415136716</v>
      </c>
      <c r="G104" s="4">
        <f t="shared" si="32"/>
        <v>-60014.155738937443</v>
      </c>
      <c r="H104" s="4">
        <f t="shared" si="32"/>
        <v>-70021.863679342336</v>
      </c>
      <c r="I104" s="4">
        <f t="shared" si="32"/>
        <v>-80036.987816615845</v>
      </c>
      <c r="J104" s="4">
        <f t="shared" si="32"/>
        <v>-90059.416288745269</v>
      </c>
      <c r="K104" s="4">
        <f t="shared" si="32"/>
        <v>-100088.97513937185</v>
      </c>
    </row>
    <row r="105" spans="1:11" hidden="1">
      <c r="A105" t="s">
        <v>49</v>
      </c>
      <c r="B105" s="4">
        <f>B98</f>
        <v>1</v>
      </c>
      <c r="C105" s="4">
        <f>B105+C98</f>
        <v>4.3594300294117545</v>
      </c>
      <c r="D105" s="4">
        <f t="shared" ref="D105:K105" si="33">C105+D98</f>
        <v>11.773503290624973</v>
      </c>
      <c r="E105" s="4">
        <f t="shared" si="33"/>
        <v>25.633198543264875</v>
      </c>
      <c r="F105" s="4">
        <f t="shared" si="33"/>
        <v>19.011415136718831</v>
      </c>
      <c r="G105" s="4">
        <f t="shared" si="33"/>
        <v>20.15573893744795</v>
      </c>
      <c r="H105" s="4">
        <f t="shared" si="33"/>
        <v>28.863679342343815</v>
      </c>
      <c r="I105" s="4">
        <f t="shared" si="33"/>
        <v>44.987816615851536</v>
      </c>
      <c r="J105" s="4">
        <f t="shared" si="33"/>
        <v>68.416288745280298</v>
      </c>
      <c r="K105" s="4">
        <f t="shared" si="33"/>
        <v>98.975139371853828</v>
      </c>
    </row>
    <row r="106" spans="1:11" hidden="1">
      <c r="A106" t="s">
        <v>50</v>
      </c>
      <c r="B106" s="4">
        <f>B100</f>
        <v>9999</v>
      </c>
      <c r="C106" s="4">
        <f>B106+C100</f>
        <v>19998</v>
      </c>
      <c r="D106" s="4">
        <f t="shared" ref="D106:K106" si="34">C106+D100</f>
        <v>29997</v>
      </c>
      <c r="E106" s="4">
        <f t="shared" si="34"/>
        <v>39996</v>
      </c>
      <c r="F106" s="4">
        <f t="shared" si="34"/>
        <v>49995</v>
      </c>
      <c r="G106" s="4">
        <f t="shared" si="34"/>
        <v>59994</v>
      </c>
      <c r="H106" s="4">
        <f t="shared" si="34"/>
        <v>69993</v>
      </c>
      <c r="I106" s="4">
        <f t="shared" si="34"/>
        <v>79992</v>
      </c>
      <c r="J106" s="4">
        <f t="shared" si="34"/>
        <v>89991</v>
      </c>
      <c r="K106" s="4">
        <f t="shared" si="34"/>
        <v>99990</v>
      </c>
    </row>
    <row r="107" spans="1:11" hidden="1">
      <c r="A107" t="s">
        <v>55</v>
      </c>
      <c r="B107" s="4">
        <f>B96-B104-B105-B106</f>
        <v>48.235294117646845</v>
      </c>
      <c r="C107" s="4">
        <f t="shared" ref="C107" si="35">C96-C104-C105-C106</f>
        <v>48.235294117646845</v>
      </c>
      <c r="D107" s="4">
        <f t="shared" ref="D107" si="36">D96-D104-D105-D106</f>
        <v>48.235294117650483</v>
      </c>
      <c r="E107" s="4">
        <f t="shared" ref="E107" si="37">E96-E104-E105-E106</f>
        <v>48.235294117650483</v>
      </c>
      <c r="F107" s="4">
        <f t="shared" ref="F107" si="38">F96-F104-F105-F106</f>
        <v>43.411764705881069</v>
      </c>
      <c r="G107" s="4">
        <f t="shared" ref="G107" si="39">G96-G104-G105-G106</f>
        <v>38.588235294111655</v>
      </c>
      <c r="H107" s="4">
        <f t="shared" ref="H107" si="40">H96-H104-H105-H106</f>
        <v>33.764705882334965</v>
      </c>
      <c r="I107" s="4">
        <f t="shared" ref="I107" si="41">I96-I104-I105-I106</f>
        <v>28.941176470587379</v>
      </c>
      <c r="J107" s="4">
        <f t="shared" ref="J107" si="42">J96-J104-J105-J106</f>
        <v>24.117647058810689</v>
      </c>
      <c r="K107" s="4">
        <f t="shared" ref="K107" si="43">K96-K104-K105-K106</f>
        <v>19.294117647063104</v>
      </c>
    </row>
  </sheetData>
  <sheetProtection password="C7C2" sheet="1" objects="1" scenarios="1" selectLockedCells="1"/>
  <mergeCells count="1">
    <mergeCell ref="H28:I29"/>
  </mergeCells>
  <dataValidations disablePrompts="1" count="2">
    <dataValidation type="whole" allowBlank="1" showInputMessage="1" showErrorMessage="1" sqref="F10">
      <formula1>2014</formula1>
      <formula2>2018</formula2>
    </dataValidation>
    <dataValidation type="whole" allowBlank="1" showInputMessage="1" showErrorMessage="1" sqref="C23">
      <formula1>2015</formula1>
      <formula2>2020</formula2>
    </dataValidation>
  </dataValidation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Portugal</vt:lpstr>
    </vt:vector>
  </TitlesOfParts>
  <Company>Empark Portugal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Caetano Dias</dc:creator>
  <cp:lastModifiedBy>João Caetano Dias</cp:lastModifiedBy>
  <dcterms:created xsi:type="dcterms:W3CDTF">2012-02-02T11:40:42Z</dcterms:created>
  <dcterms:modified xsi:type="dcterms:W3CDTF">2012-02-02T22:21:46Z</dcterms:modified>
</cp:coreProperties>
</file>